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1"/>
  </bookViews>
  <sheets>
    <sheet name="nr. links" sheetId="1" r:id="rId1"/>
    <sheet name="percentage - ranking" sheetId="2" r:id="rId2"/>
  </sheets>
  <definedNames/>
  <calcPr fullCalcOnLoad="1"/>
</workbook>
</file>

<file path=xl/sharedStrings.xml><?xml version="1.0" encoding="utf-8"?>
<sst xmlns="http://schemas.openxmlformats.org/spreadsheetml/2006/main" count="275" uniqueCount="92">
  <si>
    <t>Participant Country Name</t>
  </si>
  <si>
    <t>Algeria</t>
  </si>
  <si>
    <t>Armenia</t>
  </si>
  <si>
    <t>Austria</t>
  </si>
  <si>
    <t>Azerbaijan</t>
  </si>
  <si>
    <t>Belarus</t>
  </si>
  <si>
    <t>Belgium</t>
  </si>
  <si>
    <t>Bosnia and Herzegovina</t>
  </si>
  <si>
    <t>Brazil</t>
  </si>
  <si>
    <t>Bulgaria</t>
  </si>
  <si>
    <t>Colombia</t>
  </si>
  <si>
    <t>Croatia</t>
  </si>
  <si>
    <t>Cyprus</t>
  </si>
  <si>
    <t>Czech Republic</t>
  </si>
  <si>
    <t>Denmark</t>
  </si>
  <si>
    <t>Egypt</t>
  </si>
  <si>
    <t>Estonia</t>
  </si>
  <si>
    <t>Finland</t>
  </si>
  <si>
    <t>Former Yugoslav Republic of Macedonia</t>
  </si>
  <si>
    <t>France</t>
  </si>
  <si>
    <t>Georgia</t>
  </si>
  <si>
    <t>Germany</t>
  </si>
  <si>
    <t>Greece</t>
  </si>
  <si>
    <t>Hungary</t>
  </si>
  <si>
    <t>Iceland</t>
  </si>
  <si>
    <t>Ireland</t>
  </si>
  <si>
    <t>Israel</t>
  </si>
  <si>
    <t>Italy</t>
  </si>
  <si>
    <t>Jordan</t>
  </si>
  <si>
    <t>Kazakhstan</t>
  </si>
  <si>
    <t>Kyrgyzstan</t>
  </si>
  <si>
    <t>Latvia</t>
  </si>
  <si>
    <t>Lebanon</t>
  </si>
  <si>
    <t>Lithuania</t>
  </si>
  <si>
    <t>Luxembourg</t>
  </si>
  <si>
    <t>Malta</t>
  </si>
  <si>
    <t>Moldova (Republic of)</t>
  </si>
  <si>
    <t>Morocco</t>
  </si>
  <si>
    <t>Netherlands</t>
  </si>
  <si>
    <t>Norway</t>
  </si>
  <si>
    <t>Poland</t>
  </si>
  <si>
    <t>Portugal</t>
  </si>
  <si>
    <t>Romania</t>
  </si>
  <si>
    <t>Russian Federation</t>
  </si>
  <si>
    <t>Serbia and Montenegro</t>
  </si>
  <si>
    <t>Slovakia</t>
  </si>
  <si>
    <t>Slovenia</t>
  </si>
  <si>
    <t>Spain</t>
  </si>
  <si>
    <t>Sweden</t>
  </si>
  <si>
    <t>Switzerland</t>
  </si>
  <si>
    <t>Tunisia</t>
  </si>
  <si>
    <t>Turkey</t>
  </si>
  <si>
    <t>Ukraine</t>
  </si>
  <si>
    <t>United Kingdom</t>
  </si>
  <si>
    <t>United States</t>
  </si>
  <si>
    <t>Sum:</t>
  </si>
  <si>
    <t>Albania</t>
  </si>
  <si>
    <t>China (People's Republic of)</t>
  </si>
  <si>
    <t>Kenya</t>
  </si>
  <si>
    <t>New Zealand</t>
  </si>
  <si>
    <t>Pakistan</t>
  </si>
  <si>
    <t>Trinidad and Tobago</t>
  </si>
  <si>
    <t>Argentina</t>
  </si>
  <si>
    <t>Bangladesh</t>
  </si>
  <si>
    <t>Costa Rica</t>
  </si>
  <si>
    <t>Ecuador</t>
  </si>
  <si>
    <t>Ethiopia</t>
  </si>
  <si>
    <t>Faroe Islands</t>
  </si>
  <si>
    <t>Heard Island and McDonald Islands</t>
  </si>
  <si>
    <t>India</t>
  </si>
  <si>
    <t>Korea (Republic of)</t>
  </si>
  <si>
    <t>Malaysia</t>
  </si>
  <si>
    <t>Mexico</t>
  </si>
  <si>
    <t>Seychelles</t>
  </si>
  <si>
    <t>South Africa</t>
  </si>
  <si>
    <t>Taiwan</t>
  </si>
  <si>
    <t>Tanzania (United Republic of)</t>
  </si>
  <si>
    <t>Zimbabwe</t>
  </si>
  <si>
    <t>Australia</t>
  </si>
  <si>
    <t>Bolivia</t>
  </si>
  <si>
    <t>Canada</t>
  </si>
  <si>
    <t>Chile</t>
  </si>
  <si>
    <t>Guatemala</t>
  </si>
  <si>
    <t>Netherlands Antilles</t>
  </si>
  <si>
    <t>Philippines</t>
  </si>
  <si>
    <t>FYR of Macedonia</t>
  </si>
  <si>
    <t>BiH</t>
  </si>
  <si>
    <t>Albania ranking</t>
  </si>
  <si>
    <t>BiH ranking</t>
  </si>
  <si>
    <t>Croatia ranking</t>
  </si>
  <si>
    <t>FYRof Macedonia ranking</t>
  </si>
  <si>
    <t>Serbia and Montenegro ranking</t>
  </si>
</sst>
</file>

<file path=xl/styles.xml><?xml version="1.0" encoding="utf-8"?>
<styleSheet xmlns="http://schemas.openxmlformats.org/spreadsheetml/2006/main">
  <numFmts count="26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2" borderId="1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right" wrapText="1"/>
    </xf>
    <xf numFmtId="0" fontId="0" fillId="0" borderId="2" xfId="0" applyBorder="1" applyAlignment="1">
      <alignment/>
    </xf>
    <xf numFmtId="0" fontId="5" fillId="2" borderId="2" xfId="0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10" fontId="0" fillId="4" borderId="0" xfId="0" applyNumberFormat="1" applyFill="1" applyAlignment="1">
      <alignment/>
    </xf>
    <xf numFmtId="0" fontId="3" fillId="3" borderId="0" xfId="0" applyFont="1" applyFill="1" applyBorder="1" applyAlignment="1">
      <alignment wrapText="1"/>
    </xf>
    <xf numFmtId="10" fontId="0" fillId="0" borderId="0" xfId="0" applyNumberFormat="1" applyFill="1" applyAlignment="1">
      <alignment/>
    </xf>
    <xf numFmtId="10" fontId="7" fillId="0" borderId="0" xfId="0" applyNumberFormat="1" applyFont="1" applyFill="1" applyAlignment="1">
      <alignment/>
    </xf>
    <xf numFmtId="10" fontId="7" fillId="5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3" fillId="3" borderId="2" xfId="0" applyNumberFormat="1" applyFont="1" applyFill="1" applyBorder="1" applyAlignment="1">
      <alignment wrapText="1"/>
    </xf>
    <xf numFmtId="1" fontId="0" fillId="6" borderId="0" xfId="0" applyNumberFormat="1" applyFill="1" applyAlignment="1">
      <alignment/>
    </xf>
    <xf numFmtId="1" fontId="0" fillId="7" borderId="0" xfId="0" applyNumberFormat="1" applyFill="1" applyAlignment="1">
      <alignment/>
    </xf>
    <xf numFmtId="0" fontId="7" fillId="8" borderId="0" xfId="0" applyFont="1" applyFill="1" applyAlignment="1">
      <alignment/>
    </xf>
    <xf numFmtId="0" fontId="0" fillId="9" borderId="0" xfId="0" applyFill="1" applyAlignment="1">
      <alignment/>
    </xf>
    <xf numFmtId="0" fontId="4" fillId="10" borderId="2" xfId="0" applyFont="1" applyFill="1" applyBorder="1" applyAlignment="1">
      <alignment wrapText="1"/>
    </xf>
    <xf numFmtId="0" fontId="0" fillId="10" borderId="2" xfId="0" applyFont="1" applyFill="1" applyBorder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workbookViewId="0" topLeftCell="A1">
      <selection activeCell="I1" sqref="I1:O16384"/>
    </sheetView>
  </sheetViews>
  <sheetFormatPr defaultColWidth="11.421875" defaultRowHeight="12.75"/>
  <cols>
    <col min="1" max="1" width="17.140625" style="0" customWidth="1"/>
    <col min="2" max="7" width="12.421875" style="0" customWidth="1"/>
    <col min="9" max="9" width="17.140625" style="0" hidden="1" customWidth="1"/>
    <col min="10" max="15" width="0" style="0" hidden="1" customWidth="1"/>
  </cols>
  <sheetData>
    <row r="1" spans="1:14" ht="38.25">
      <c r="A1" s="2" t="s">
        <v>0</v>
      </c>
      <c r="B1" s="2" t="s">
        <v>56</v>
      </c>
      <c r="C1" s="2" t="s">
        <v>86</v>
      </c>
      <c r="D1" s="2" t="s">
        <v>11</v>
      </c>
      <c r="E1" s="2" t="s">
        <v>85</v>
      </c>
      <c r="F1" s="2" t="s">
        <v>44</v>
      </c>
      <c r="G1" s="9"/>
      <c r="I1" s="2" t="s">
        <v>0</v>
      </c>
      <c r="J1" s="2" t="s">
        <v>56</v>
      </c>
      <c r="K1" s="2" t="s">
        <v>86</v>
      </c>
      <c r="L1" s="2" t="s">
        <v>11</v>
      </c>
      <c r="M1" s="2" t="s">
        <v>85</v>
      </c>
      <c r="N1" s="2" t="s">
        <v>44</v>
      </c>
    </row>
    <row r="2" spans="1:15" ht="12.75">
      <c r="A2" s="3" t="s">
        <v>56</v>
      </c>
      <c r="B2" s="5"/>
      <c r="C2" s="4">
        <v>26</v>
      </c>
      <c r="D2" s="4">
        <v>22</v>
      </c>
      <c r="E2" s="4">
        <v>27</v>
      </c>
      <c r="F2" s="4">
        <v>24</v>
      </c>
      <c r="G2" s="6">
        <f>SUM(C2:F2)</f>
        <v>99</v>
      </c>
      <c r="I2" s="3" t="s">
        <v>56</v>
      </c>
      <c r="J2" s="7"/>
      <c r="K2" s="8">
        <f>C2/C$85</f>
        <v>0.05405405405405406</v>
      </c>
      <c r="L2" s="10">
        <f>D2/D$85</f>
        <v>0.009325985587113183</v>
      </c>
      <c r="M2" s="8">
        <f>E2/E$85</f>
        <v>0.05521472392638037</v>
      </c>
      <c r="N2" s="8">
        <f>F2/F$85</f>
        <v>0.020671834625323</v>
      </c>
      <c r="O2" s="12">
        <f>G2/G$85</f>
        <v>0.022048997772828507</v>
      </c>
    </row>
    <row r="3" spans="1:15" ht="12.75">
      <c r="A3" s="3" t="s">
        <v>1</v>
      </c>
      <c r="B3" s="4">
        <v>2</v>
      </c>
      <c r="C3" s="4">
        <v>1</v>
      </c>
      <c r="D3" s="4">
        <v>3</v>
      </c>
      <c r="E3" s="4">
        <v>2</v>
      </c>
      <c r="F3" s="5"/>
      <c r="G3" s="6">
        <f aca="true" t="shared" si="0" ref="G3:G66">SUM(C3:F3)</f>
        <v>6</v>
      </c>
      <c r="I3" s="3" t="s">
        <v>1</v>
      </c>
      <c r="J3" s="7">
        <f aca="true" t="shared" si="1" ref="J3:J34">B3/$B$85</f>
        <v>0.0043859649122807015</v>
      </c>
      <c r="K3" s="7">
        <f aca="true" t="shared" si="2" ref="K3:K12">C3/$C$85</f>
        <v>0.002079002079002079</v>
      </c>
      <c r="L3" s="10">
        <f aca="true" t="shared" si="3" ref="L3:L20">D3/D$85</f>
        <v>0.001271725307333616</v>
      </c>
      <c r="M3" s="10">
        <f aca="true" t="shared" si="4" ref="M3:M20">E3/E$85</f>
        <v>0.00408997955010225</v>
      </c>
      <c r="N3" s="10">
        <f aca="true" t="shared" si="5" ref="N3:N20">F3/F$85</f>
        <v>0</v>
      </c>
      <c r="O3" s="11">
        <f aca="true" t="shared" si="6" ref="O3:O20">G3/G$85</f>
        <v>0.0013363028953229399</v>
      </c>
    </row>
    <row r="4" spans="1:15" ht="12.75">
      <c r="A4" s="3" t="s">
        <v>62</v>
      </c>
      <c r="B4" s="5"/>
      <c r="C4" s="5"/>
      <c r="D4" s="4">
        <v>5</v>
      </c>
      <c r="E4" s="5"/>
      <c r="F4" s="4">
        <v>2</v>
      </c>
      <c r="G4" s="6">
        <f t="shared" si="0"/>
        <v>7</v>
      </c>
      <c r="I4" s="3" t="s">
        <v>62</v>
      </c>
      <c r="J4" s="7">
        <f t="shared" si="1"/>
        <v>0</v>
      </c>
      <c r="K4" s="7">
        <f t="shared" si="2"/>
        <v>0</v>
      </c>
      <c r="L4" s="10">
        <f t="shared" si="3"/>
        <v>0.00211954217888936</v>
      </c>
      <c r="M4" s="10">
        <f t="shared" si="4"/>
        <v>0</v>
      </c>
      <c r="N4" s="10">
        <f t="shared" si="5"/>
        <v>0.0017226528854435831</v>
      </c>
      <c r="O4" s="11">
        <f t="shared" si="6"/>
        <v>0.0015590200445434299</v>
      </c>
    </row>
    <row r="5" spans="1:15" ht="12.75">
      <c r="A5" s="3" t="s">
        <v>2</v>
      </c>
      <c r="B5" s="4">
        <v>2</v>
      </c>
      <c r="C5" s="4">
        <v>2</v>
      </c>
      <c r="D5" s="4">
        <v>3</v>
      </c>
      <c r="E5" s="4">
        <v>4</v>
      </c>
      <c r="F5" s="4">
        <v>3</v>
      </c>
      <c r="G5" s="6">
        <f t="shared" si="0"/>
        <v>12</v>
      </c>
      <c r="I5" s="3" t="s">
        <v>2</v>
      </c>
      <c r="J5" s="7">
        <f t="shared" si="1"/>
        <v>0.0043859649122807015</v>
      </c>
      <c r="K5" s="7">
        <f t="shared" si="2"/>
        <v>0.004158004158004158</v>
      </c>
      <c r="L5" s="10">
        <f t="shared" si="3"/>
        <v>0.001271725307333616</v>
      </c>
      <c r="M5" s="10">
        <f t="shared" si="4"/>
        <v>0.0081799591002045</v>
      </c>
      <c r="N5" s="10">
        <f t="shared" si="5"/>
        <v>0.002583979328165375</v>
      </c>
      <c r="O5" s="11">
        <f t="shared" si="6"/>
        <v>0.0026726057906458797</v>
      </c>
    </row>
    <row r="6" spans="1:15" ht="12.75">
      <c r="A6" s="1" t="s">
        <v>78</v>
      </c>
      <c r="B6" s="5"/>
      <c r="C6" s="5"/>
      <c r="D6" s="5"/>
      <c r="E6" s="5"/>
      <c r="F6" s="4">
        <v>1</v>
      </c>
      <c r="G6" s="6">
        <f t="shared" si="0"/>
        <v>1</v>
      </c>
      <c r="I6" s="1" t="s">
        <v>78</v>
      </c>
      <c r="J6" s="7">
        <f t="shared" si="1"/>
        <v>0</v>
      </c>
      <c r="K6" s="7">
        <f t="shared" si="2"/>
        <v>0</v>
      </c>
      <c r="L6" s="10">
        <f t="shared" si="3"/>
        <v>0</v>
      </c>
      <c r="M6" s="10">
        <f t="shared" si="4"/>
        <v>0</v>
      </c>
      <c r="N6" s="10">
        <f t="shared" si="5"/>
        <v>0.0008613264427217916</v>
      </c>
      <c r="O6" s="11">
        <f t="shared" si="6"/>
        <v>0.00022271714922048998</v>
      </c>
    </row>
    <row r="7" spans="1:15" ht="12.75">
      <c r="A7" s="3" t="s">
        <v>3</v>
      </c>
      <c r="B7" s="4">
        <v>16</v>
      </c>
      <c r="C7" s="4">
        <v>24</v>
      </c>
      <c r="D7" s="4">
        <v>78</v>
      </c>
      <c r="E7" s="4">
        <v>23</v>
      </c>
      <c r="F7" s="4">
        <v>42</v>
      </c>
      <c r="G7" s="6">
        <f t="shared" si="0"/>
        <v>167</v>
      </c>
      <c r="I7" s="3" t="s">
        <v>3</v>
      </c>
      <c r="J7" s="8">
        <f t="shared" si="1"/>
        <v>0.03508771929824561</v>
      </c>
      <c r="K7" s="8">
        <f t="shared" si="2"/>
        <v>0.0498960498960499</v>
      </c>
      <c r="L7" s="8">
        <f t="shared" si="3"/>
        <v>0.03306485799067401</v>
      </c>
      <c r="M7" s="8">
        <f t="shared" si="4"/>
        <v>0.04703476482617587</v>
      </c>
      <c r="N7" s="8">
        <f t="shared" si="5"/>
        <v>0.03617571059431524</v>
      </c>
      <c r="O7" s="12">
        <f t="shared" si="6"/>
        <v>0.03719376391982183</v>
      </c>
    </row>
    <row r="8" spans="1:15" ht="12.75">
      <c r="A8" s="3" t="s">
        <v>4</v>
      </c>
      <c r="B8" s="4">
        <v>1</v>
      </c>
      <c r="C8" s="4">
        <v>1</v>
      </c>
      <c r="D8" s="4">
        <v>2</v>
      </c>
      <c r="E8" s="4">
        <v>3</v>
      </c>
      <c r="F8" s="4">
        <v>2</v>
      </c>
      <c r="G8" s="6">
        <f t="shared" si="0"/>
        <v>8</v>
      </c>
      <c r="I8" s="3" t="s">
        <v>4</v>
      </c>
      <c r="J8" s="7">
        <f t="shared" si="1"/>
        <v>0.0021929824561403508</v>
      </c>
      <c r="K8" s="7">
        <f t="shared" si="2"/>
        <v>0.002079002079002079</v>
      </c>
      <c r="L8" s="10">
        <f t="shared" si="3"/>
        <v>0.000847816871555744</v>
      </c>
      <c r="M8" s="10">
        <f t="shared" si="4"/>
        <v>0.006134969325153374</v>
      </c>
      <c r="N8" s="10">
        <f t="shared" si="5"/>
        <v>0.0017226528854435831</v>
      </c>
      <c r="O8" s="11">
        <f t="shared" si="6"/>
        <v>0.0017817371937639199</v>
      </c>
    </row>
    <row r="9" spans="1:15" ht="12.75">
      <c r="A9" s="3" t="s">
        <v>63</v>
      </c>
      <c r="B9" s="5"/>
      <c r="C9" s="5"/>
      <c r="D9" s="4">
        <v>1</v>
      </c>
      <c r="E9" s="5"/>
      <c r="F9" s="5"/>
      <c r="G9" s="6">
        <f t="shared" si="0"/>
        <v>1</v>
      </c>
      <c r="I9" s="3" t="s">
        <v>63</v>
      </c>
      <c r="J9" s="7">
        <f t="shared" si="1"/>
        <v>0</v>
      </c>
      <c r="K9" s="7">
        <f t="shared" si="2"/>
        <v>0</v>
      </c>
      <c r="L9" s="10">
        <f t="shared" si="3"/>
        <v>0.000423908435777872</v>
      </c>
      <c r="M9" s="10">
        <f t="shared" si="4"/>
        <v>0</v>
      </c>
      <c r="N9" s="10">
        <f t="shared" si="5"/>
        <v>0</v>
      </c>
      <c r="O9" s="11">
        <f t="shared" si="6"/>
        <v>0.00022271714922048998</v>
      </c>
    </row>
    <row r="10" spans="1:15" ht="12.75">
      <c r="A10" s="3" t="s">
        <v>5</v>
      </c>
      <c r="B10" s="4">
        <v>2</v>
      </c>
      <c r="C10" s="4">
        <v>2</v>
      </c>
      <c r="D10" s="4">
        <v>5</v>
      </c>
      <c r="E10" s="4">
        <v>2</v>
      </c>
      <c r="F10" s="4">
        <v>3</v>
      </c>
      <c r="G10" s="6">
        <f t="shared" si="0"/>
        <v>12</v>
      </c>
      <c r="I10" s="3" t="s">
        <v>5</v>
      </c>
      <c r="J10" s="7">
        <f t="shared" si="1"/>
        <v>0.0043859649122807015</v>
      </c>
      <c r="K10" s="7">
        <f t="shared" si="2"/>
        <v>0.004158004158004158</v>
      </c>
      <c r="L10" s="10">
        <f t="shared" si="3"/>
        <v>0.00211954217888936</v>
      </c>
      <c r="M10" s="10">
        <f t="shared" si="4"/>
        <v>0.00408997955010225</v>
      </c>
      <c r="N10" s="10">
        <f t="shared" si="5"/>
        <v>0.002583979328165375</v>
      </c>
      <c r="O10" s="11">
        <f t="shared" si="6"/>
        <v>0.0026726057906458797</v>
      </c>
    </row>
    <row r="11" spans="1:15" ht="12.75">
      <c r="A11" s="3" t="s">
        <v>6</v>
      </c>
      <c r="B11" s="4">
        <v>23</v>
      </c>
      <c r="C11" s="4">
        <v>10</v>
      </c>
      <c r="D11" s="4">
        <v>87</v>
      </c>
      <c r="E11" s="4">
        <v>15</v>
      </c>
      <c r="F11" s="4">
        <v>55</v>
      </c>
      <c r="G11" s="6">
        <f t="shared" si="0"/>
        <v>167</v>
      </c>
      <c r="I11" s="3" t="s">
        <v>6</v>
      </c>
      <c r="J11" s="8">
        <f t="shared" si="1"/>
        <v>0.05043859649122807</v>
      </c>
      <c r="K11" s="8">
        <f t="shared" si="2"/>
        <v>0.02079002079002079</v>
      </c>
      <c r="L11" s="8">
        <f t="shared" si="3"/>
        <v>0.03688003391267486</v>
      </c>
      <c r="M11" s="8">
        <f t="shared" si="4"/>
        <v>0.03067484662576687</v>
      </c>
      <c r="N11" s="8">
        <f t="shared" si="5"/>
        <v>0.047372954349698536</v>
      </c>
      <c r="O11" s="12">
        <f t="shared" si="6"/>
        <v>0.03719376391982183</v>
      </c>
    </row>
    <row r="12" spans="1:15" ht="12.75">
      <c r="A12" s="1" t="s">
        <v>79</v>
      </c>
      <c r="B12" s="5"/>
      <c r="C12" s="5"/>
      <c r="D12" s="5"/>
      <c r="E12" s="5"/>
      <c r="F12" s="4">
        <v>1</v>
      </c>
      <c r="G12" s="6">
        <f t="shared" si="0"/>
        <v>1</v>
      </c>
      <c r="I12" s="1" t="s">
        <v>79</v>
      </c>
      <c r="J12" s="7">
        <f t="shared" si="1"/>
        <v>0</v>
      </c>
      <c r="K12" s="7">
        <f t="shared" si="2"/>
        <v>0</v>
      </c>
      <c r="L12" s="10">
        <f t="shared" si="3"/>
        <v>0</v>
      </c>
      <c r="M12" s="10">
        <f t="shared" si="4"/>
        <v>0</v>
      </c>
      <c r="N12" s="10">
        <f t="shared" si="5"/>
        <v>0.0008613264427217916</v>
      </c>
      <c r="O12" s="11">
        <f t="shared" si="6"/>
        <v>0.00022271714922048998</v>
      </c>
    </row>
    <row r="13" spans="1:15" ht="25.5">
      <c r="A13" s="3" t="s">
        <v>7</v>
      </c>
      <c r="B13" s="4">
        <v>27</v>
      </c>
      <c r="C13" s="5"/>
      <c r="D13" s="4">
        <v>35</v>
      </c>
      <c r="E13" s="4">
        <v>29</v>
      </c>
      <c r="F13" s="4">
        <v>32</v>
      </c>
      <c r="G13" s="6">
        <f t="shared" si="0"/>
        <v>96</v>
      </c>
      <c r="I13" s="3" t="s">
        <v>7</v>
      </c>
      <c r="J13" s="8">
        <f t="shared" si="1"/>
        <v>0.05921052631578947</v>
      </c>
      <c r="K13" s="7"/>
      <c r="L13" s="8">
        <f t="shared" si="3"/>
        <v>0.01483679525222552</v>
      </c>
      <c r="M13" s="8">
        <f t="shared" si="4"/>
        <v>0.05930470347648262</v>
      </c>
      <c r="N13" s="8">
        <f t="shared" si="5"/>
        <v>0.02756244616709733</v>
      </c>
      <c r="O13" s="12">
        <f t="shared" si="6"/>
        <v>0.021380846325167038</v>
      </c>
    </row>
    <row r="14" spans="1:15" ht="12.75">
      <c r="A14" s="3" t="s">
        <v>8</v>
      </c>
      <c r="B14" s="4">
        <v>1</v>
      </c>
      <c r="C14" s="5"/>
      <c r="D14" s="4">
        <v>3</v>
      </c>
      <c r="E14" s="5"/>
      <c r="F14" s="4">
        <v>4</v>
      </c>
      <c r="G14" s="6">
        <f t="shared" si="0"/>
        <v>7</v>
      </c>
      <c r="I14" s="3" t="s">
        <v>8</v>
      </c>
      <c r="J14" s="7">
        <f t="shared" si="1"/>
        <v>0.0021929824561403508</v>
      </c>
      <c r="K14" s="7">
        <f aca="true" t="shared" si="7" ref="K14:K45">C14/$C$85</f>
        <v>0</v>
      </c>
      <c r="L14" s="10">
        <f t="shared" si="3"/>
        <v>0.001271725307333616</v>
      </c>
      <c r="M14" s="10">
        <f t="shared" si="4"/>
        <v>0</v>
      </c>
      <c r="N14" s="10">
        <f t="shared" si="5"/>
        <v>0.0034453057708871662</v>
      </c>
      <c r="O14" s="11">
        <f t="shared" si="6"/>
        <v>0.0015590200445434299</v>
      </c>
    </row>
    <row r="15" spans="1:15" ht="12.75">
      <c r="A15" s="3" t="s">
        <v>9</v>
      </c>
      <c r="B15" s="4">
        <v>14</v>
      </c>
      <c r="C15" s="4">
        <v>15</v>
      </c>
      <c r="D15" s="4">
        <v>43</v>
      </c>
      <c r="E15" s="4">
        <v>17</v>
      </c>
      <c r="F15" s="4">
        <v>25</v>
      </c>
      <c r="G15" s="6">
        <f t="shared" si="0"/>
        <v>100</v>
      </c>
      <c r="I15" s="3" t="s">
        <v>9</v>
      </c>
      <c r="J15" s="8">
        <f t="shared" si="1"/>
        <v>0.03070175438596491</v>
      </c>
      <c r="K15" s="8">
        <f t="shared" si="7"/>
        <v>0.031185031185031187</v>
      </c>
      <c r="L15" s="8">
        <f t="shared" si="3"/>
        <v>0.018228062738448497</v>
      </c>
      <c r="M15" s="8">
        <f t="shared" si="4"/>
        <v>0.034764826175869123</v>
      </c>
      <c r="N15" s="8">
        <f t="shared" si="5"/>
        <v>0.02153316106804479</v>
      </c>
      <c r="O15" s="12">
        <f t="shared" si="6"/>
        <v>0.022271714922048998</v>
      </c>
    </row>
    <row r="16" spans="1:15" ht="12.75">
      <c r="A16" s="1" t="s">
        <v>80</v>
      </c>
      <c r="B16" s="5"/>
      <c r="C16" s="5"/>
      <c r="D16" s="5"/>
      <c r="E16" s="5"/>
      <c r="F16" s="4">
        <v>1</v>
      </c>
      <c r="G16" s="6">
        <f t="shared" si="0"/>
        <v>1</v>
      </c>
      <c r="I16" s="1" t="s">
        <v>80</v>
      </c>
      <c r="J16" s="7">
        <f t="shared" si="1"/>
        <v>0</v>
      </c>
      <c r="K16" s="7">
        <f t="shared" si="7"/>
        <v>0</v>
      </c>
      <c r="L16" s="10">
        <f t="shared" si="3"/>
        <v>0</v>
      </c>
      <c r="M16" s="10">
        <f t="shared" si="4"/>
        <v>0</v>
      </c>
      <c r="N16" s="10">
        <f t="shared" si="5"/>
        <v>0.0008613264427217916</v>
      </c>
      <c r="O16" s="11">
        <f t="shared" si="6"/>
        <v>0.00022271714922048998</v>
      </c>
    </row>
    <row r="17" spans="1:15" ht="12.75">
      <c r="A17" s="1" t="s">
        <v>81</v>
      </c>
      <c r="B17" s="5"/>
      <c r="C17" s="5"/>
      <c r="D17" s="5"/>
      <c r="E17" s="5"/>
      <c r="F17" s="4">
        <v>2</v>
      </c>
      <c r="G17" s="6">
        <f t="shared" si="0"/>
        <v>2</v>
      </c>
      <c r="I17" s="1" t="s">
        <v>81</v>
      </c>
      <c r="J17" s="7">
        <f t="shared" si="1"/>
        <v>0</v>
      </c>
      <c r="K17" s="7">
        <f t="shared" si="7"/>
        <v>0</v>
      </c>
      <c r="L17" s="10">
        <f t="shared" si="3"/>
        <v>0</v>
      </c>
      <c r="M17" s="10">
        <f t="shared" si="4"/>
        <v>0</v>
      </c>
      <c r="N17" s="10">
        <f t="shared" si="5"/>
        <v>0.0017226528854435831</v>
      </c>
      <c r="O17" s="11">
        <f t="shared" si="6"/>
        <v>0.00044543429844097997</v>
      </c>
    </row>
    <row r="18" spans="1:15" ht="25.5">
      <c r="A18" s="3" t="s">
        <v>57</v>
      </c>
      <c r="B18" s="5"/>
      <c r="C18" s="4">
        <v>1</v>
      </c>
      <c r="D18" s="4">
        <v>12</v>
      </c>
      <c r="E18" s="5"/>
      <c r="F18" s="4">
        <v>6</v>
      </c>
      <c r="G18" s="6">
        <f t="shared" si="0"/>
        <v>19</v>
      </c>
      <c r="I18" s="3" t="s">
        <v>57</v>
      </c>
      <c r="J18" s="7">
        <f t="shared" si="1"/>
        <v>0</v>
      </c>
      <c r="K18" s="7">
        <f t="shared" si="7"/>
        <v>0.002079002079002079</v>
      </c>
      <c r="L18" s="10">
        <f t="shared" si="3"/>
        <v>0.005086901229334464</v>
      </c>
      <c r="M18" s="10">
        <f t="shared" si="4"/>
        <v>0</v>
      </c>
      <c r="N18" s="10">
        <f t="shared" si="5"/>
        <v>0.00516795865633075</v>
      </c>
      <c r="O18" s="11">
        <f t="shared" si="6"/>
        <v>0.004231625835189309</v>
      </c>
    </row>
    <row r="19" spans="1:15" ht="12.75">
      <c r="A19" s="1" t="s">
        <v>10</v>
      </c>
      <c r="B19" s="4">
        <v>1</v>
      </c>
      <c r="C19" s="4"/>
      <c r="D19" s="4"/>
      <c r="E19" s="5"/>
      <c r="F19" s="4"/>
      <c r="G19" s="6">
        <f t="shared" si="0"/>
        <v>0</v>
      </c>
      <c r="I19" s="1" t="s">
        <v>10</v>
      </c>
      <c r="J19" s="7">
        <f t="shared" si="1"/>
        <v>0.0021929824561403508</v>
      </c>
      <c r="K19" s="7">
        <f t="shared" si="7"/>
        <v>0</v>
      </c>
      <c r="L19" s="10">
        <f t="shared" si="3"/>
        <v>0</v>
      </c>
      <c r="M19" s="10">
        <f t="shared" si="4"/>
        <v>0</v>
      </c>
      <c r="N19" s="10">
        <f t="shared" si="5"/>
        <v>0</v>
      </c>
      <c r="O19" s="11">
        <f t="shared" si="6"/>
        <v>0</v>
      </c>
    </row>
    <row r="20" spans="1:15" ht="12.75">
      <c r="A20" s="3" t="s">
        <v>64</v>
      </c>
      <c r="B20" s="5"/>
      <c r="C20" s="5"/>
      <c r="D20" s="4">
        <v>1</v>
      </c>
      <c r="E20" s="5"/>
      <c r="F20" s="5"/>
      <c r="G20" s="6">
        <f t="shared" si="0"/>
        <v>1</v>
      </c>
      <c r="I20" s="3" t="s">
        <v>64</v>
      </c>
      <c r="J20" s="7">
        <f t="shared" si="1"/>
        <v>0</v>
      </c>
      <c r="K20" s="7">
        <f t="shared" si="7"/>
        <v>0</v>
      </c>
      <c r="L20" s="10">
        <f t="shared" si="3"/>
        <v>0.000423908435777872</v>
      </c>
      <c r="M20" s="10">
        <f t="shared" si="4"/>
        <v>0</v>
      </c>
      <c r="N20" s="10">
        <f t="shared" si="5"/>
        <v>0</v>
      </c>
      <c r="O20" s="11">
        <f t="shared" si="6"/>
        <v>0.00022271714922048998</v>
      </c>
    </row>
    <row r="21" spans="1:15" ht="12.75">
      <c r="A21" s="1" t="s">
        <v>11</v>
      </c>
      <c r="B21" s="4">
        <v>23</v>
      </c>
      <c r="C21" s="4">
        <v>34</v>
      </c>
      <c r="D21" s="5"/>
      <c r="E21" s="4">
        <v>23</v>
      </c>
      <c r="F21" s="4">
        <v>36</v>
      </c>
      <c r="G21" s="6">
        <f>SUM(C21:F21)</f>
        <v>93</v>
      </c>
      <c r="I21" s="1" t="s">
        <v>11</v>
      </c>
      <c r="J21" s="8">
        <f t="shared" si="1"/>
        <v>0.05043859649122807</v>
      </c>
      <c r="K21" s="8">
        <f t="shared" si="7"/>
        <v>0.07068607068607069</v>
      </c>
      <c r="L21" s="10"/>
      <c r="M21" s="8">
        <f aca="true" t="shared" si="8" ref="M21:M30">E21/E$85</f>
        <v>0.04703476482617587</v>
      </c>
      <c r="N21" s="8">
        <f aca="true" t="shared" si="9" ref="N21:N30">F21/F$85</f>
        <v>0.031007751937984496</v>
      </c>
      <c r="O21" s="12">
        <f aca="true" t="shared" si="10" ref="O21:O30">G21/G$85</f>
        <v>0.02071269487750557</v>
      </c>
    </row>
    <row r="22" spans="1:15" ht="12.75">
      <c r="A22" s="3" t="s">
        <v>12</v>
      </c>
      <c r="B22" s="4">
        <v>4</v>
      </c>
      <c r="C22" s="4">
        <v>5</v>
      </c>
      <c r="D22" s="4">
        <v>22</v>
      </c>
      <c r="E22" s="4">
        <v>2</v>
      </c>
      <c r="F22" s="4">
        <v>7</v>
      </c>
      <c r="G22" s="6">
        <f t="shared" si="0"/>
        <v>36</v>
      </c>
      <c r="I22" s="3" t="s">
        <v>12</v>
      </c>
      <c r="J22" s="7">
        <f t="shared" si="1"/>
        <v>0.008771929824561403</v>
      </c>
      <c r="K22" s="8">
        <f t="shared" si="7"/>
        <v>0.010395010395010396</v>
      </c>
      <c r="L22" s="10">
        <f aca="true" t="shared" si="11" ref="L22:L66">D22/D$85</f>
        <v>0.009325985587113183</v>
      </c>
      <c r="M22" s="10">
        <f t="shared" si="8"/>
        <v>0.00408997955010225</v>
      </c>
      <c r="N22" s="10">
        <f t="shared" si="9"/>
        <v>0.006029285099052541</v>
      </c>
      <c r="O22" s="11">
        <f t="shared" si="10"/>
        <v>0.008017817371937639</v>
      </c>
    </row>
    <row r="23" spans="1:15" ht="12.75">
      <c r="A23" s="3" t="s">
        <v>13</v>
      </c>
      <c r="B23" s="4">
        <v>17</v>
      </c>
      <c r="C23" s="4">
        <v>16</v>
      </c>
      <c r="D23" s="4">
        <v>42</v>
      </c>
      <c r="E23" s="4">
        <v>19</v>
      </c>
      <c r="F23" s="4">
        <v>23</v>
      </c>
      <c r="G23" s="6">
        <f t="shared" si="0"/>
        <v>100</v>
      </c>
      <c r="I23" s="3" t="s">
        <v>13</v>
      </c>
      <c r="J23" s="8">
        <f t="shared" si="1"/>
        <v>0.03728070175438596</v>
      </c>
      <c r="K23" s="8">
        <f t="shared" si="7"/>
        <v>0.033264033264033266</v>
      </c>
      <c r="L23" s="8">
        <f t="shared" si="11"/>
        <v>0.017804154302670624</v>
      </c>
      <c r="M23" s="8">
        <f t="shared" si="8"/>
        <v>0.03885480572597137</v>
      </c>
      <c r="N23" s="8">
        <f t="shared" si="9"/>
        <v>0.019810508182601206</v>
      </c>
      <c r="O23" s="12">
        <f t="shared" si="10"/>
        <v>0.022271714922048998</v>
      </c>
    </row>
    <row r="24" spans="1:15" ht="12.75">
      <c r="A24" s="3" t="s">
        <v>14</v>
      </c>
      <c r="B24" s="4">
        <v>7</v>
      </c>
      <c r="C24" s="4">
        <v>9</v>
      </c>
      <c r="D24" s="4">
        <v>59</v>
      </c>
      <c r="E24" s="4">
        <v>6</v>
      </c>
      <c r="F24" s="4">
        <v>25</v>
      </c>
      <c r="G24" s="6">
        <f t="shared" si="0"/>
        <v>99</v>
      </c>
      <c r="I24" s="3" t="s">
        <v>14</v>
      </c>
      <c r="J24" s="8">
        <f t="shared" si="1"/>
        <v>0.015350877192982455</v>
      </c>
      <c r="K24" s="8">
        <f t="shared" si="7"/>
        <v>0.018711018711018712</v>
      </c>
      <c r="L24" s="8">
        <f t="shared" si="11"/>
        <v>0.025010597710894446</v>
      </c>
      <c r="M24" s="8">
        <f t="shared" si="8"/>
        <v>0.012269938650306749</v>
      </c>
      <c r="N24" s="8">
        <f t="shared" si="9"/>
        <v>0.02153316106804479</v>
      </c>
      <c r="O24" s="12">
        <f t="shared" si="10"/>
        <v>0.022048997772828507</v>
      </c>
    </row>
    <row r="25" spans="1:15" ht="12.75">
      <c r="A25" s="3" t="s">
        <v>65</v>
      </c>
      <c r="B25" s="5"/>
      <c r="C25" s="5"/>
      <c r="D25" s="4">
        <v>1</v>
      </c>
      <c r="E25" s="5"/>
      <c r="F25" s="4">
        <v>1</v>
      </c>
      <c r="G25" s="6">
        <f t="shared" si="0"/>
        <v>2</v>
      </c>
      <c r="I25" s="3" t="s">
        <v>65</v>
      </c>
      <c r="J25" s="7">
        <f t="shared" si="1"/>
        <v>0</v>
      </c>
      <c r="K25" s="7">
        <f t="shared" si="7"/>
        <v>0</v>
      </c>
      <c r="L25" s="10">
        <f t="shared" si="11"/>
        <v>0.000423908435777872</v>
      </c>
      <c r="M25" s="10">
        <f t="shared" si="8"/>
        <v>0</v>
      </c>
      <c r="N25" s="10">
        <f t="shared" si="9"/>
        <v>0.0008613264427217916</v>
      </c>
      <c r="O25" s="11">
        <f t="shared" si="10"/>
        <v>0.00044543429844097997</v>
      </c>
    </row>
    <row r="26" spans="1:15" ht="12.75">
      <c r="A26" s="3" t="s">
        <v>15</v>
      </c>
      <c r="B26" s="4">
        <v>1</v>
      </c>
      <c r="C26" s="4">
        <v>1</v>
      </c>
      <c r="D26" s="4">
        <v>4</v>
      </c>
      <c r="E26" s="4">
        <v>2</v>
      </c>
      <c r="F26" s="4">
        <v>2</v>
      </c>
      <c r="G26" s="6">
        <f t="shared" si="0"/>
        <v>9</v>
      </c>
      <c r="I26" s="3" t="s">
        <v>15</v>
      </c>
      <c r="J26" s="7">
        <f t="shared" si="1"/>
        <v>0.0021929824561403508</v>
      </c>
      <c r="K26" s="7">
        <f t="shared" si="7"/>
        <v>0.002079002079002079</v>
      </c>
      <c r="L26" s="10">
        <f t="shared" si="11"/>
        <v>0.001695633743111488</v>
      </c>
      <c r="M26" s="10">
        <f t="shared" si="8"/>
        <v>0.00408997955010225</v>
      </c>
      <c r="N26" s="10">
        <f t="shared" si="9"/>
        <v>0.0017226528854435831</v>
      </c>
      <c r="O26" s="11">
        <f t="shared" si="10"/>
        <v>0.0020044543429844097</v>
      </c>
    </row>
    <row r="27" spans="1:15" ht="12.75">
      <c r="A27" s="3" t="s">
        <v>16</v>
      </c>
      <c r="B27" s="4">
        <v>4</v>
      </c>
      <c r="C27" s="4">
        <v>5</v>
      </c>
      <c r="D27" s="4">
        <v>22</v>
      </c>
      <c r="E27" s="4">
        <v>3</v>
      </c>
      <c r="F27" s="4">
        <v>11</v>
      </c>
      <c r="G27" s="6">
        <f t="shared" si="0"/>
        <v>41</v>
      </c>
      <c r="I27" s="3" t="s">
        <v>16</v>
      </c>
      <c r="J27" s="7">
        <f t="shared" si="1"/>
        <v>0.008771929824561403</v>
      </c>
      <c r="K27" s="8">
        <f t="shared" si="7"/>
        <v>0.010395010395010396</v>
      </c>
      <c r="L27" s="10">
        <f t="shared" si="11"/>
        <v>0.009325985587113183</v>
      </c>
      <c r="M27" s="10">
        <f t="shared" si="8"/>
        <v>0.006134969325153374</v>
      </c>
      <c r="N27" s="10">
        <f t="shared" si="9"/>
        <v>0.009474590869939707</v>
      </c>
      <c r="O27" s="11">
        <f t="shared" si="10"/>
        <v>0.00913140311804009</v>
      </c>
    </row>
    <row r="28" spans="1:15" ht="12.75">
      <c r="A28" s="3" t="s">
        <v>66</v>
      </c>
      <c r="B28" s="5"/>
      <c r="C28" s="5"/>
      <c r="D28" s="4">
        <v>1</v>
      </c>
      <c r="E28" s="5"/>
      <c r="F28" s="4">
        <v>1</v>
      </c>
      <c r="G28" s="6">
        <f t="shared" si="0"/>
        <v>2</v>
      </c>
      <c r="I28" s="3" t="s">
        <v>66</v>
      </c>
      <c r="J28" s="7">
        <f t="shared" si="1"/>
        <v>0</v>
      </c>
      <c r="K28" s="7">
        <f t="shared" si="7"/>
        <v>0</v>
      </c>
      <c r="L28" s="10">
        <f t="shared" si="11"/>
        <v>0.000423908435777872</v>
      </c>
      <c r="M28" s="10">
        <f t="shared" si="8"/>
        <v>0</v>
      </c>
      <c r="N28" s="10">
        <f t="shared" si="9"/>
        <v>0.0008613264427217916</v>
      </c>
      <c r="O28" s="11">
        <f t="shared" si="10"/>
        <v>0.00044543429844097997</v>
      </c>
    </row>
    <row r="29" spans="1:15" ht="12.75">
      <c r="A29" s="3" t="s">
        <v>67</v>
      </c>
      <c r="B29" s="5"/>
      <c r="C29" s="5"/>
      <c r="D29" s="4">
        <v>1</v>
      </c>
      <c r="E29" s="5"/>
      <c r="F29" s="5"/>
      <c r="G29" s="6">
        <f t="shared" si="0"/>
        <v>1</v>
      </c>
      <c r="I29" s="3" t="s">
        <v>67</v>
      </c>
      <c r="J29" s="7">
        <f t="shared" si="1"/>
        <v>0</v>
      </c>
      <c r="K29" s="7">
        <f t="shared" si="7"/>
        <v>0</v>
      </c>
      <c r="L29" s="10">
        <f t="shared" si="11"/>
        <v>0.000423908435777872</v>
      </c>
      <c r="M29" s="10">
        <f t="shared" si="8"/>
        <v>0</v>
      </c>
      <c r="N29" s="10">
        <f t="shared" si="9"/>
        <v>0</v>
      </c>
      <c r="O29" s="11">
        <f t="shared" si="10"/>
        <v>0.00022271714922048998</v>
      </c>
    </row>
    <row r="30" spans="1:15" ht="12.75">
      <c r="A30" s="3" t="s">
        <v>17</v>
      </c>
      <c r="B30" s="4">
        <v>4</v>
      </c>
      <c r="C30" s="4">
        <v>4</v>
      </c>
      <c r="D30" s="4">
        <v>35</v>
      </c>
      <c r="E30" s="4">
        <v>2</v>
      </c>
      <c r="F30" s="4">
        <v>14</v>
      </c>
      <c r="G30" s="6">
        <f t="shared" si="0"/>
        <v>55</v>
      </c>
      <c r="I30" s="3" t="s">
        <v>17</v>
      </c>
      <c r="J30" s="7">
        <f t="shared" si="1"/>
        <v>0.008771929824561403</v>
      </c>
      <c r="K30" s="7">
        <f t="shared" si="7"/>
        <v>0.008316008316008316</v>
      </c>
      <c r="L30" s="8">
        <f t="shared" si="11"/>
        <v>0.01483679525222552</v>
      </c>
      <c r="M30" s="10">
        <f t="shared" si="8"/>
        <v>0.00408997955010225</v>
      </c>
      <c r="N30" s="8">
        <f t="shared" si="9"/>
        <v>0.012058570198105082</v>
      </c>
      <c r="O30" s="12">
        <f t="shared" si="10"/>
        <v>0.012249443207126948</v>
      </c>
    </row>
    <row r="31" spans="1:15" ht="38.25">
      <c r="A31" s="3" t="s">
        <v>18</v>
      </c>
      <c r="B31" s="4">
        <v>28</v>
      </c>
      <c r="C31" s="4">
        <v>32</v>
      </c>
      <c r="D31" s="4">
        <v>24</v>
      </c>
      <c r="E31" s="5"/>
      <c r="F31" s="4">
        <v>37</v>
      </c>
      <c r="G31" s="6">
        <f t="shared" si="0"/>
        <v>93</v>
      </c>
      <c r="I31" s="3" t="s">
        <v>18</v>
      </c>
      <c r="J31" s="8">
        <f t="shared" si="1"/>
        <v>0.06140350877192982</v>
      </c>
      <c r="K31" s="8">
        <f t="shared" si="7"/>
        <v>0.06652806652806653</v>
      </c>
      <c r="L31" s="8">
        <f t="shared" si="11"/>
        <v>0.010173802458668928</v>
      </c>
      <c r="M31" s="10"/>
      <c r="N31" s="8">
        <f aca="true" t="shared" si="12" ref="N31:N66">F31/F$85</f>
        <v>0.03186907838070629</v>
      </c>
      <c r="O31" s="12">
        <f aca="true" t="shared" si="13" ref="O31:O66">G31/G$85</f>
        <v>0.02071269487750557</v>
      </c>
    </row>
    <row r="32" spans="1:15" ht="12.75">
      <c r="A32" s="3" t="s">
        <v>19</v>
      </c>
      <c r="B32" s="4">
        <v>15</v>
      </c>
      <c r="C32" s="4">
        <v>13</v>
      </c>
      <c r="D32" s="4">
        <v>161</v>
      </c>
      <c r="E32" s="4">
        <v>14</v>
      </c>
      <c r="F32" s="4">
        <v>60</v>
      </c>
      <c r="G32" s="6">
        <f t="shared" si="0"/>
        <v>248</v>
      </c>
      <c r="I32" s="3" t="s">
        <v>19</v>
      </c>
      <c r="J32" s="8">
        <f t="shared" si="1"/>
        <v>0.03289473684210526</v>
      </c>
      <c r="K32" s="8">
        <f t="shared" si="7"/>
        <v>0.02702702702702703</v>
      </c>
      <c r="L32" s="8">
        <f t="shared" si="11"/>
        <v>0.06824925816023739</v>
      </c>
      <c r="M32" s="8">
        <f aca="true" t="shared" si="14" ref="M32:M66">E32/E$85</f>
        <v>0.028629856850715747</v>
      </c>
      <c r="N32" s="8">
        <f t="shared" si="12"/>
        <v>0.05167958656330749</v>
      </c>
      <c r="O32" s="12">
        <f t="shared" si="13"/>
        <v>0.055233853006681516</v>
      </c>
    </row>
    <row r="33" spans="1:15" ht="12.75">
      <c r="A33" s="3" t="s">
        <v>20</v>
      </c>
      <c r="B33" s="4">
        <v>2</v>
      </c>
      <c r="C33" s="4">
        <v>1</v>
      </c>
      <c r="D33" s="4">
        <v>6</v>
      </c>
      <c r="E33" s="4">
        <v>2</v>
      </c>
      <c r="F33" s="4">
        <v>2</v>
      </c>
      <c r="G33" s="6">
        <f t="shared" si="0"/>
        <v>11</v>
      </c>
      <c r="I33" s="3" t="s">
        <v>20</v>
      </c>
      <c r="J33" s="7">
        <f t="shared" si="1"/>
        <v>0.0043859649122807015</v>
      </c>
      <c r="K33" s="7">
        <f t="shared" si="7"/>
        <v>0.002079002079002079</v>
      </c>
      <c r="L33" s="10">
        <f t="shared" si="11"/>
        <v>0.002543450614667232</v>
      </c>
      <c r="M33" s="10">
        <f t="shared" si="14"/>
        <v>0.00408997955010225</v>
      </c>
      <c r="N33" s="10">
        <f t="shared" si="12"/>
        <v>0.0017226528854435831</v>
      </c>
      <c r="O33" s="11">
        <f t="shared" si="13"/>
        <v>0.0024498886414253897</v>
      </c>
    </row>
    <row r="34" spans="1:15" ht="12.75">
      <c r="A34" s="3" t="s">
        <v>21</v>
      </c>
      <c r="B34" s="4">
        <v>19</v>
      </c>
      <c r="C34" s="4">
        <v>21</v>
      </c>
      <c r="D34" s="4">
        <v>219</v>
      </c>
      <c r="E34" s="4">
        <v>31</v>
      </c>
      <c r="F34" s="4">
        <v>99</v>
      </c>
      <c r="G34" s="6">
        <f t="shared" si="0"/>
        <v>370</v>
      </c>
      <c r="I34" s="3" t="s">
        <v>21</v>
      </c>
      <c r="J34" s="8">
        <f t="shared" si="1"/>
        <v>0.041666666666666664</v>
      </c>
      <c r="K34" s="8">
        <f t="shared" si="7"/>
        <v>0.04365904365904366</v>
      </c>
      <c r="L34" s="8">
        <f t="shared" si="11"/>
        <v>0.09283594743535396</v>
      </c>
      <c r="M34" s="8">
        <f t="shared" si="14"/>
        <v>0.06339468302658487</v>
      </c>
      <c r="N34" s="8">
        <f t="shared" si="12"/>
        <v>0.08527131782945736</v>
      </c>
      <c r="O34" s="12">
        <f t="shared" si="13"/>
        <v>0.08240534521158129</v>
      </c>
    </row>
    <row r="35" spans="1:15" ht="12.75">
      <c r="A35" s="3" t="s">
        <v>22</v>
      </c>
      <c r="B35" s="4">
        <v>36</v>
      </c>
      <c r="C35" s="4">
        <v>27</v>
      </c>
      <c r="D35" s="4">
        <v>98</v>
      </c>
      <c r="E35" s="4">
        <v>45</v>
      </c>
      <c r="F35" s="4">
        <v>65</v>
      </c>
      <c r="G35" s="6">
        <f t="shared" si="0"/>
        <v>235</v>
      </c>
      <c r="I35" s="3" t="s">
        <v>22</v>
      </c>
      <c r="J35" s="8">
        <f aca="true" t="shared" si="15" ref="J35:J66">B35/$B$85</f>
        <v>0.07894736842105263</v>
      </c>
      <c r="K35" s="8">
        <f t="shared" si="7"/>
        <v>0.056133056133056136</v>
      </c>
      <c r="L35" s="8">
        <f t="shared" si="11"/>
        <v>0.04154302670623145</v>
      </c>
      <c r="M35" s="8">
        <f t="shared" si="14"/>
        <v>0.09202453987730061</v>
      </c>
      <c r="N35" s="8">
        <f t="shared" si="12"/>
        <v>0.05598621877691645</v>
      </c>
      <c r="O35" s="12">
        <f t="shared" si="13"/>
        <v>0.052338530066815145</v>
      </c>
    </row>
    <row r="36" spans="1:15" ht="12.75">
      <c r="A36" s="1" t="s">
        <v>82</v>
      </c>
      <c r="B36" s="5"/>
      <c r="C36" s="5"/>
      <c r="D36" s="5"/>
      <c r="E36" s="5"/>
      <c r="F36" s="4">
        <v>1</v>
      </c>
      <c r="G36" s="6">
        <f t="shared" si="0"/>
        <v>1</v>
      </c>
      <c r="I36" s="1" t="s">
        <v>82</v>
      </c>
      <c r="J36" s="7">
        <f t="shared" si="15"/>
        <v>0</v>
      </c>
      <c r="K36" s="7">
        <f t="shared" si="7"/>
        <v>0</v>
      </c>
      <c r="L36" s="10">
        <f t="shared" si="11"/>
        <v>0</v>
      </c>
      <c r="M36" s="10">
        <f t="shared" si="14"/>
        <v>0</v>
      </c>
      <c r="N36" s="10">
        <f t="shared" si="12"/>
        <v>0.0008613264427217916</v>
      </c>
      <c r="O36" s="11">
        <f t="shared" si="13"/>
        <v>0.00022271714922048998</v>
      </c>
    </row>
    <row r="37" spans="1:15" ht="25.5">
      <c r="A37" s="3" t="s">
        <v>68</v>
      </c>
      <c r="B37" s="5"/>
      <c r="C37" s="5"/>
      <c r="D37" s="4">
        <v>1</v>
      </c>
      <c r="E37" s="5"/>
      <c r="F37" s="4"/>
      <c r="G37" s="6">
        <f t="shared" si="0"/>
        <v>1</v>
      </c>
      <c r="I37" s="3" t="s">
        <v>68</v>
      </c>
      <c r="J37" s="7">
        <f t="shared" si="15"/>
        <v>0</v>
      </c>
      <c r="K37" s="7">
        <f t="shared" si="7"/>
        <v>0</v>
      </c>
      <c r="L37" s="10">
        <f t="shared" si="11"/>
        <v>0.000423908435777872</v>
      </c>
      <c r="M37" s="10">
        <f t="shared" si="14"/>
        <v>0</v>
      </c>
      <c r="N37" s="10">
        <f t="shared" si="12"/>
        <v>0</v>
      </c>
      <c r="O37" s="11">
        <f t="shared" si="13"/>
        <v>0.00022271714922048998</v>
      </c>
    </row>
    <row r="38" spans="1:15" ht="12.75">
      <c r="A38" s="3" t="s">
        <v>23</v>
      </c>
      <c r="B38" s="4">
        <v>11</v>
      </c>
      <c r="C38" s="4">
        <v>11</v>
      </c>
      <c r="D38" s="4">
        <v>60</v>
      </c>
      <c r="E38" s="4">
        <v>11</v>
      </c>
      <c r="F38" s="4">
        <v>27</v>
      </c>
      <c r="G38" s="6">
        <f t="shared" si="0"/>
        <v>109</v>
      </c>
      <c r="I38" s="3" t="s">
        <v>23</v>
      </c>
      <c r="J38" s="8">
        <f t="shared" si="15"/>
        <v>0.02412280701754386</v>
      </c>
      <c r="K38" s="8">
        <f t="shared" si="7"/>
        <v>0.02286902286902287</v>
      </c>
      <c r="L38" s="8">
        <f t="shared" si="11"/>
        <v>0.02543450614667232</v>
      </c>
      <c r="M38" s="8">
        <f t="shared" si="14"/>
        <v>0.022494887525562373</v>
      </c>
      <c r="N38" s="8">
        <f t="shared" si="12"/>
        <v>0.023255813953488372</v>
      </c>
      <c r="O38" s="12">
        <f t="shared" si="13"/>
        <v>0.02427616926503341</v>
      </c>
    </row>
    <row r="39" spans="1:15" ht="12.75">
      <c r="A39" s="3" t="s">
        <v>24</v>
      </c>
      <c r="B39" s="4">
        <v>3</v>
      </c>
      <c r="C39" s="4">
        <v>2</v>
      </c>
      <c r="D39" s="4">
        <v>3</v>
      </c>
      <c r="E39" s="4">
        <v>2</v>
      </c>
      <c r="F39" s="4">
        <v>3</v>
      </c>
      <c r="G39" s="6">
        <f t="shared" si="0"/>
        <v>10</v>
      </c>
      <c r="I39" s="3" t="s">
        <v>24</v>
      </c>
      <c r="J39" s="7">
        <f t="shared" si="15"/>
        <v>0.006578947368421052</v>
      </c>
      <c r="K39" s="7">
        <f t="shared" si="7"/>
        <v>0.004158004158004158</v>
      </c>
      <c r="L39" s="10">
        <f t="shared" si="11"/>
        <v>0.001271725307333616</v>
      </c>
      <c r="M39" s="10">
        <f t="shared" si="14"/>
        <v>0.00408997955010225</v>
      </c>
      <c r="N39" s="10">
        <f t="shared" si="12"/>
        <v>0.002583979328165375</v>
      </c>
      <c r="O39" s="11">
        <f t="shared" si="13"/>
        <v>0.0022271714922048997</v>
      </c>
    </row>
    <row r="40" spans="1:15" ht="12.75">
      <c r="A40" s="3" t="s">
        <v>69</v>
      </c>
      <c r="B40" s="5"/>
      <c r="C40" s="5"/>
      <c r="D40" s="4">
        <v>3</v>
      </c>
      <c r="E40" s="5"/>
      <c r="F40" s="4">
        <v>1</v>
      </c>
      <c r="G40" s="6">
        <f t="shared" si="0"/>
        <v>4</v>
      </c>
      <c r="I40" s="3" t="s">
        <v>69</v>
      </c>
      <c r="J40" s="7">
        <f t="shared" si="15"/>
        <v>0</v>
      </c>
      <c r="K40" s="7">
        <f t="shared" si="7"/>
        <v>0</v>
      </c>
      <c r="L40" s="10">
        <f t="shared" si="11"/>
        <v>0.001271725307333616</v>
      </c>
      <c r="M40" s="10">
        <f t="shared" si="14"/>
        <v>0</v>
      </c>
      <c r="N40" s="10">
        <f t="shared" si="12"/>
        <v>0.0008613264427217916</v>
      </c>
      <c r="O40" s="11">
        <f t="shared" si="13"/>
        <v>0.0008908685968819599</v>
      </c>
    </row>
    <row r="41" spans="1:15" ht="12.75">
      <c r="A41" s="3" t="s">
        <v>25</v>
      </c>
      <c r="B41" s="4">
        <v>3</v>
      </c>
      <c r="C41" s="4">
        <v>4</v>
      </c>
      <c r="D41" s="4">
        <v>29</v>
      </c>
      <c r="E41" s="4">
        <v>2</v>
      </c>
      <c r="F41" s="4">
        <v>12</v>
      </c>
      <c r="G41" s="6">
        <f t="shared" si="0"/>
        <v>47</v>
      </c>
      <c r="I41" s="3" t="s">
        <v>25</v>
      </c>
      <c r="J41" s="7">
        <f t="shared" si="15"/>
        <v>0.006578947368421052</v>
      </c>
      <c r="K41" s="7">
        <f t="shared" si="7"/>
        <v>0.008316008316008316</v>
      </c>
      <c r="L41" s="8">
        <f t="shared" si="11"/>
        <v>0.012293344637558287</v>
      </c>
      <c r="M41" s="10">
        <f t="shared" si="14"/>
        <v>0.00408997955010225</v>
      </c>
      <c r="N41" s="8">
        <f t="shared" si="12"/>
        <v>0.0103359173126615</v>
      </c>
      <c r="O41" s="12">
        <f t="shared" si="13"/>
        <v>0.01046770601336303</v>
      </c>
    </row>
    <row r="42" spans="1:15" ht="12.75">
      <c r="A42" s="3" t="s">
        <v>26</v>
      </c>
      <c r="B42" s="4">
        <v>3</v>
      </c>
      <c r="C42" s="4">
        <v>1</v>
      </c>
      <c r="D42" s="4">
        <v>32</v>
      </c>
      <c r="E42" s="4">
        <v>3</v>
      </c>
      <c r="F42" s="4">
        <v>6</v>
      </c>
      <c r="G42" s="6">
        <f t="shared" si="0"/>
        <v>42</v>
      </c>
      <c r="I42" s="3" t="s">
        <v>26</v>
      </c>
      <c r="J42" s="7">
        <f t="shared" si="15"/>
        <v>0.006578947368421052</v>
      </c>
      <c r="K42" s="7">
        <f t="shared" si="7"/>
        <v>0.002079002079002079</v>
      </c>
      <c r="L42" s="8">
        <f t="shared" si="11"/>
        <v>0.013565069944891903</v>
      </c>
      <c r="M42" s="10">
        <f t="shared" si="14"/>
        <v>0.006134969325153374</v>
      </c>
      <c r="N42" s="10">
        <f t="shared" si="12"/>
        <v>0.00516795865633075</v>
      </c>
      <c r="O42" s="11">
        <f t="shared" si="13"/>
        <v>0.009354120267260579</v>
      </c>
    </row>
    <row r="43" spans="1:15" ht="12.75">
      <c r="A43" s="3" t="s">
        <v>27</v>
      </c>
      <c r="B43" s="4">
        <v>18</v>
      </c>
      <c r="C43" s="4">
        <v>13</v>
      </c>
      <c r="D43" s="4">
        <v>185</v>
      </c>
      <c r="E43" s="4">
        <v>21</v>
      </c>
      <c r="F43" s="4">
        <v>63</v>
      </c>
      <c r="G43" s="6">
        <f t="shared" si="0"/>
        <v>282</v>
      </c>
      <c r="I43" s="3" t="s">
        <v>27</v>
      </c>
      <c r="J43" s="8">
        <f t="shared" si="15"/>
        <v>0.039473684210526314</v>
      </c>
      <c r="K43" s="8">
        <f t="shared" si="7"/>
        <v>0.02702702702702703</v>
      </c>
      <c r="L43" s="8">
        <f t="shared" si="11"/>
        <v>0.07842306061890632</v>
      </c>
      <c r="M43" s="8">
        <f t="shared" si="14"/>
        <v>0.04294478527607362</v>
      </c>
      <c r="N43" s="8">
        <f t="shared" si="12"/>
        <v>0.05426356589147287</v>
      </c>
      <c r="O43" s="12">
        <f t="shared" si="13"/>
        <v>0.06280623608017817</v>
      </c>
    </row>
    <row r="44" spans="1:15" ht="12.75">
      <c r="A44" s="3" t="s">
        <v>28</v>
      </c>
      <c r="B44" s="4">
        <v>1</v>
      </c>
      <c r="C44" s="4">
        <v>1</v>
      </c>
      <c r="D44" s="4">
        <v>2</v>
      </c>
      <c r="E44" s="4">
        <v>1</v>
      </c>
      <c r="F44" s="4">
        <v>1</v>
      </c>
      <c r="G44" s="6">
        <f t="shared" si="0"/>
        <v>5</v>
      </c>
      <c r="I44" s="3" t="s">
        <v>28</v>
      </c>
      <c r="J44" s="7">
        <f t="shared" si="15"/>
        <v>0.0021929824561403508</v>
      </c>
      <c r="K44" s="7">
        <f t="shared" si="7"/>
        <v>0.002079002079002079</v>
      </c>
      <c r="L44" s="10">
        <f t="shared" si="11"/>
        <v>0.000847816871555744</v>
      </c>
      <c r="M44" s="10">
        <f t="shared" si="14"/>
        <v>0.002044989775051125</v>
      </c>
      <c r="N44" s="10">
        <f t="shared" si="12"/>
        <v>0.0008613264427217916</v>
      </c>
      <c r="O44" s="11">
        <f t="shared" si="13"/>
        <v>0.0011135857461024498</v>
      </c>
    </row>
    <row r="45" spans="1:15" ht="12.75">
      <c r="A45" s="3" t="s">
        <v>29</v>
      </c>
      <c r="B45" s="4">
        <v>1</v>
      </c>
      <c r="C45" s="5"/>
      <c r="D45" s="4">
        <v>1</v>
      </c>
      <c r="E45" s="5"/>
      <c r="F45" s="5"/>
      <c r="G45" s="6">
        <f t="shared" si="0"/>
        <v>1</v>
      </c>
      <c r="I45" s="3" t="s">
        <v>29</v>
      </c>
      <c r="J45" s="7">
        <f t="shared" si="15"/>
        <v>0.0021929824561403508</v>
      </c>
      <c r="K45" s="7">
        <f t="shared" si="7"/>
        <v>0</v>
      </c>
      <c r="L45" s="10">
        <f t="shared" si="11"/>
        <v>0.000423908435777872</v>
      </c>
      <c r="M45" s="10">
        <f t="shared" si="14"/>
        <v>0</v>
      </c>
      <c r="N45" s="10">
        <f t="shared" si="12"/>
        <v>0</v>
      </c>
      <c r="O45" s="11">
        <f t="shared" si="13"/>
        <v>0.00022271714922048998</v>
      </c>
    </row>
    <row r="46" spans="1:15" ht="12.75">
      <c r="A46" s="3" t="s">
        <v>58</v>
      </c>
      <c r="B46" s="5"/>
      <c r="C46" s="4">
        <v>1</v>
      </c>
      <c r="D46" s="4">
        <v>2</v>
      </c>
      <c r="E46" s="5"/>
      <c r="F46" s="4">
        <v>1</v>
      </c>
      <c r="G46" s="6">
        <f t="shared" si="0"/>
        <v>4</v>
      </c>
      <c r="I46" s="3" t="s">
        <v>58</v>
      </c>
      <c r="J46" s="7">
        <f t="shared" si="15"/>
        <v>0</v>
      </c>
      <c r="K46" s="7">
        <f aca="true" t="shared" si="16" ref="K46:K66">C46/$C$85</f>
        <v>0.002079002079002079</v>
      </c>
      <c r="L46" s="10">
        <f t="shared" si="11"/>
        <v>0.000847816871555744</v>
      </c>
      <c r="M46" s="10">
        <f t="shared" si="14"/>
        <v>0</v>
      </c>
      <c r="N46" s="10">
        <f t="shared" si="12"/>
        <v>0.0008613264427217916</v>
      </c>
      <c r="O46" s="11">
        <f t="shared" si="13"/>
        <v>0.0008908685968819599</v>
      </c>
    </row>
    <row r="47" spans="1:15" ht="12.75">
      <c r="A47" s="3" t="s">
        <v>70</v>
      </c>
      <c r="B47" s="5"/>
      <c r="C47" s="5"/>
      <c r="D47" s="4">
        <v>2</v>
      </c>
      <c r="E47" s="5"/>
      <c r="F47" s="5"/>
      <c r="G47" s="6">
        <f t="shared" si="0"/>
        <v>2</v>
      </c>
      <c r="I47" s="3" t="s">
        <v>70</v>
      </c>
      <c r="J47" s="7">
        <f t="shared" si="15"/>
        <v>0</v>
      </c>
      <c r="K47" s="7">
        <f t="shared" si="16"/>
        <v>0</v>
      </c>
      <c r="L47" s="10">
        <f t="shared" si="11"/>
        <v>0.000847816871555744</v>
      </c>
      <c r="M47" s="10">
        <f t="shared" si="14"/>
        <v>0</v>
      </c>
      <c r="N47" s="10">
        <f t="shared" si="12"/>
        <v>0</v>
      </c>
      <c r="O47" s="11">
        <f t="shared" si="13"/>
        <v>0.00044543429844097997</v>
      </c>
    </row>
    <row r="48" spans="1:15" ht="12.75">
      <c r="A48" s="3" t="s">
        <v>30</v>
      </c>
      <c r="B48" s="4">
        <v>1</v>
      </c>
      <c r="C48" s="4">
        <v>1</v>
      </c>
      <c r="D48" s="4">
        <v>1</v>
      </c>
      <c r="E48" s="5"/>
      <c r="F48" s="4">
        <v>1</v>
      </c>
      <c r="G48" s="6">
        <f t="shared" si="0"/>
        <v>3</v>
      </c>
      <c r="I48" s="3" t="s">
        <v>30</v>
      </c>
      <c r="J48" s="7">
        <f t="shared" si="15"/>
        <v>0.0021929824561403508</v>
      </c>
      <c r="K48" s="7">
        <f t="shared" si="16"/>
        <v>0.002079002079002079</v>
      </c>
      <c r="L48" s="10">
        <f t="shared" si="11"/>
        <v>0.000423908435777872</v>
      </c>
      <c r="M48" s="10">
        <f t="shared" si="14"/>
        <v>0</v>
      </c>
      <c r="N48" s="10">
        <f t="shared" si="12"/>
        <v>0.0008613264427217916</v>
      </c>
      <c r="O48" s="11">
        <f t="shared" si="13"/>
        <v>0.0006681514476614699</v>
      </c>
    </row>
    <row r="49" spans="1:15" ht="12.75">
      <c r="A49" s="3" t="s">
        <v>31</v>
      </c>
      <c r="B49" s="4">
        <v>3</v>
      </c>
      <c r="C49" s="4">
        <v>5</v>
      </c>
      <c r="D49" s="4">
        <v>20</v>
      </c>
      <c r="E49" s="4">
        <v>2</v>
      </c>
      <c r="F49" s="4">
        <v>6</v>
      </c>
      <c r="G49" s="6">
        <f t="shared" si="0"/>
        <v>33</v>
      </c>
      <c r="I49" s="3" t="s">
        <v>31</v>
      </c>
      <c r="J49" s="7">
        <f t="shared" si="15"/>
        <v>0.006578947368421052</v>
      </c>
      <c r="K49" s="8">
        <f t="shared" si="16"/>
        <v>0.010395010395010396</v>
      </c>
      <c r="L49" s="10">
        <f t="shared" si="11"/>
        <v>0.00847816871555744</v>
      </c>
      <c r="M49" s="10">
        <f t="shared" si="14"/>
        <v>0.00408997955010225</v>
      </c>
      <c r="N49" s="10">
        <f t="shared" si="12"/>
        <v>0.00516795865633075</v>
      </c>
      <c r="O49" s="11">
        <f t="shared" si="13"/>
        <v>0.0073496659242761695</v>
      </c>
    </row>
    <row r="50" spans="1:15" ht="12.75">
      <c r="A50" s="3" t="s">
        <v>32</v>
      </c>
      <c r="B50" s="4">
        <v>1</v>
      </c>
      <c r="C50" s="5"/>
      <c r="D50" s="4">
        <v>3</v>
      </c>
      <c r="E50" s="5"/>
      <c r="G50" s="6">
        <f t="shared" si="0"/>
        <v>3</v>
      </c>
      <c r="I50" s="3" t="s">
        <v>32</v>
      </c>
      <c r="J50" s="7">
        <f t="shared" si="15"/>
        <v>0.0021929824561403508</v>
      </c>
      <c r="K50" s="7">
        <f t="shared" si="16"/>
        <v>0</v>
      </c>
      <c r="L50" s="10">
        <f t="shared" si="11"/>
        <v>0.001271725307333616</v>
      </c>
      <c r="M50" s="10">
        <f t="shared" si="14"/>
        <v>0</v>
      </c>
      <c r="N50" s="10">
        <f t="shared" si="12"/>
        <v>0</v>
      </c>
      <c r="O50" s="11">
        <f t="shared" si="13"/>
        <v>0.0006681514476614699</v>
      </c>
    </row>
    <row r="51" spans="1:15" ht="12.75">
      <c r="A51" s="3" t="s">
        <v>33</v>
      </c>
      <c r="B51" s="4">
        <v>4</v>
      </c>
      <c r="C51" s="4">
        <v>5</v>
      </c>
      <c r="D51" s="4">
        <v>14</v>
      </c>
      <c r="E51" s="4">
        <v>4</v>
      </c>
      <c r="F51" s="4">
        <v>8</v>
      </c>
      <c r="G51" s="6">
        <f t="shared" si="0"/>
        <v>31</v>
      </c>
      <c r="I51" s="3" t="s">
        <v>33</v>
      </c>
      <c r="J51" s="7">
        <f t="shared" si="15"/>
        <v>0.008771929824561403</v>
      </c>
      <c r="K51" s="8">
        <f t="shared" si="16"/>
        <v>0.010395010395010396</v>
      </c>
      <c r="L51" s="10">
        <f t="shared" si="11"/>
        <v>0.005934718100890208</v>
      </c>
      <c r="M51" s="10">
        <f t="shared" si="14"/>
        <v>0.0081799591002045</v>
      </c>
      <c r="N51" s="10">
        <f t="shared" si="12"/>
        <v>0.0068906115417743325</v>
      </c>
      <c r="O51" s="11">
        <f t="shared" si="13"/>
        <v>0.0069042316258351895</v>
      </c>
    </row>
    <row r="52" spans="1:15" ht="12.75">
      <c r="A52" s="3" t="s">
        <v>34</v>
      </c>
      <c r="B52" s="4">
        <v>3</v>
      </c>
      <c r="C52" s="4">
        <v>3</v>
      </c>
      <c r="D52" s="4">
        <v>4</v>
      </c>
      <c r="E52" s="4">
        <v>3</v>
      </c>
      <c r="F52" s="4">
        <v>3</v>
      </c>
      <c r="G52" s="6">
        <f t="shared" si="0"/>
        <v>13</v>
      </c>
      <c r="I52" s="3" t="s">
        <v>34</v>
      </c>
      <c r="J52" s="7">
        <f t="shared" si="15"/>
        <v>0.006578947368421052</v>
      </c>
      <c r="K52" s="7">
        <f t="shared" si="16"/>
        <v>0.006237006237006237</v>
      </c>
      <c r="L52" s="10">
        <f t="shared" si="11"/>
        <v>0.001695633743111488</v>
      </c>
      <c r="M52" s="10">
        <f t="shared" si="14"/>
        <v>0.006134969325153374</v>
      </c>
      <c r="N52" s="10">
        <f t="shared" si="12"/>
        <v>0.002583979328165375</v>
      </c>
      <c r="O52" s="11">
        <f t="shared" si="13"/>
        <v>0.0028953229398663697</v>
      </c>
    </row>
    <row r="53" spans="1:15" ht="12.75">
      <c r="A53" s="3" t="s">
        <v>71</v>
      </c>
      <c r="B53" s="4">
        <v>2</v>
      </c>
      <c r="C53" s="5"/>
      <c r="D53" s="4">
        <v>1</v>
      </c>
      <c r="E53" s="5"/>
      <c r="F53" s="5"/>
      <c r="G53" s="6">
        <f t="shared" si="0"/>
        <v>1</v>
      </c>
      <c r="I53" s="3" t="s">
        <v>71</v>
      </c>
      <c r="J53" s="7">
        <f t="shared" si="15"/>
        <v>0.0043859649122807015</v>
      </c>
      <c r="K53" s="7">
        <f t="shared" si="16"/>
        <v>0</v>
      </c>
      <c r="L53" s="10">
        <f t="shared" si="11"/>
        <v>0.000423908435777872</v>
      </c>
      <c r="M53" s="10">
        <f t="shared" si="14"/>
        <v>0</v>
      </c>
      <c r="N53" s="10">
        <f t="shared" si="12"/>
        <v>0</v>
      </c>
      <c r="O53" s="11">
        <f t="shared" si="13"/>
        <v>0.00022271714922048998</v>
      </c>
    </row>
    <row r="54" spans="1:15" ht="12.75">
      <c r="A54" s="3" t="s">
        <v>35</v>
      </c>
      <c r="B54" s="5"/>
      <c r="C54" s="4">
        <v>1</v>
      </c>
      <c r="D54" s="4">
        <v>9</v>
      </c>
      <c r="E54" s="4">
        <v>2</v>
      </c>
      <c r="F54" s="4">
        <v>2</v>
      </c>
      <c r="G54" s="6">
        <f t="shared" si="0"/>
        <v>14</v>
      </c>
      <c r="I54" s="3" t="s">
        <v>35</v>
      </c>
      <c r="J54" s="7">
        <f t="shared" si="15"/>
        <v>0</v>
      </c>
      <c r="K54" s="7">
        <f t="shared" si="16"/>
        <v>0.002079002079002079</v>
      </c>
      <c r="L54" s="10">
        <f t="shared" si="11"/>
        <v>0.0038151759220008477</v>
      </c>
      <c r="M54" s="10">
        <f t="shared" si="14"/>
        <v>0.00408997955010225</v>
      </c>
      <c r="N54" s="10">
        <f t="shared" si="12"/>
        <v>0.0017226528854435831</v>
      </c>
      <c r="O54" s="11">
        <f t="shared" si="13"/>
        <v>0.0031180400890868597</v>
      </c>
    </row>
    <row r="55" spans="1:15" ht="12.75">
      <c r="A55" s="3" t="s">
        <v>72</v>
      </c>
      <c r="B55" s="5"/>
      <c r="C55" s="5"/>
      <c r="D55" s="4">
        <v>3</v>
      </c>
      <c r="E55" s="5"/>
      <c r="F55" s="4">
        <v>2</v>
      </c>
      <c r="G55" s="6">
        <f t="shared" si="0"/>
        <v>5</v>
      </c>
      <c r="I55" s="3" t="s">
        <v>72</v>
      </c>
      <c r="J55" s="7">
        <f t="shared" si="15"/>
        <v>0</v>
      </c>
      <c r="K55" s="7">
        <f t="shared" si="16"/>
        <v>0</v>
      </c>
      <c r="L55" s="10">
        <f t="shared" si="11"/>
        <v>0.001271725307333616</v>
      </c>
      <c r="M55" s="10">
        <f t="shared" si="14"/>
        <v>0</v>
      </c>
      <c r="N55" s="10">
        <f t="shared" si="12"/>
        <v>0.0017226528854435831</v>
      </c>
      <c r="O55" s="11">
        <f t="shared" si="13"/>
        <v>0.0011135857461024498</v>
      </c>
    </row>
    <row r="56" spans="1:15" ht="25.5">
      <c r="A56" s="3" t="s">
        <v>36</v>
      </c>
      <c r="B56" s="4">
        <v>4</v>
      </c>
      <c r="C56" s="4">
        <v>3</v>
      </c>
      <c r="D56" s="4">
        <v>5</v>
      </c>
      <c r="E56" s="4">
        <v>4</v>
      </c>
      <c r="F56" s="4">
        <v>4</v>
      </c>
      <c r="G56" s="6">
        <f t="shared" si="0"/>
        <v>16</v>
      </c>
      <c r="I56" s="3" t="s">
        <v>36</v>
      </c>
      <c r="J56" s="7">
        <f t="shared" si="15"/>
        <v>0.008771929824561403</v>
      </c>
      <c r="K56" s="7">
        <f t="shared" si="16"/>
        <v>0.006237006237006237</v>
      </c>
      <c r="L56" s="10">
        <f t="shared" si="11"/>
        <v>0.00211954217888936</v>
      </c>
      <c r="M56" s="10">
        <f t="shared" si="14"/>
        <v>0.0081799591002045</v>
      </c>
      <c r="N56" s="10">
        <f t="shared" si="12"/>
        <v>0.0034453057708871662</v>
      </c>
      <c r="O56" s="11">
        <f t="shared" si="13"/>
        <v>0.0035634743875278397</v>
      </c>
    </row>
    <row r="57" spans="1:15" ht="12.75">
      <c r="A57" s="3" t="s">
        <v>37</v>
      </c>
      <c r="B57" s="4">
        <v>2</v>
      </c>
      <c r="C57" s="4">
        <v>1</v>
      </c>
      <c r="D57" s="4">
        <v>6</v>
      </c>
      <c r="E57" s="4">
        <v>2</v>
      </c>
      <c r="F57" s="4">
        <v>1</v>
      </c>
      <c r="G57" s="6">
        <f t="shared" si="0"/>
        <v>10</v>
      </c>
      <c r="I57" s="3" t="s">
        <v>37</v>
      </c>
      <c r="J57" s="7">
        <f t="shared" si="15"/>
        <v>0.0043859649122807015</v>
      </c>
      <c r="K57" s="7">
        <f t="shared" si="16"/>
        <v>0.002079002079002079</v>
      </c>
      <c r="L57" s="10">
        <f t="shared" si="11"/>
        <v>0.002543450614667232</v>
      </c>
      <c r="M57" s="10">
        <f t="shared" si="14"/>
        <v>0.00408997955010225</v>
      </c>
      <c r="N57" s="10">
        <f t="shared" si="12"/>
        <v>0.0008613264427217916</v>
      </c>
      <c r="O57" s="11">
        <f t="shared" si="13"/>
        <v>0.0022271714922048997</v>
      </c>
    </row>
    <row r="58" spans="1:15" ht="12.75">
      <c r="A58" s="3" t="s">
        <v>38</v>
      </c>
      <c r="B58" s="4">
        <v>14</v>
      </c>
      <c r="C58" s="4">
        <v>12</v>
      </c>
      <c r="D58" s="4">
        <v>101</v>
      </c>
      <c r="E58" s="4">
        <v>14</v>
      </c>
      <c r="F58" s="4">
        <v>69</v>
      </c>
      <c r="G58" s="6">
        <f t="shared" si="0"/>
        <v>196</v>
      </c>
      <c r="I58" s="3" t="s">
        <v>38</v>
      </c>
      <c r="J58" s="8">
        <f t="shared" si="15"/>
        <v>0.03070175438596491</v>
      </c>
      <c r="K58" s="8">
        <f t="shared" si="16"/>
        <v>0.02494802494802495</v>
      </c>
      <c r="L58" s="8">
        <f t="shared" si="11"/>
        <v>0.04281475201356507</v>
      </c>
      <c r="M58" s="8">
        <f t="shared" si="14"/>
        <v>0.028629856850715747</v>
      </c>
      <c r="N58" s="8">
        <f t="shared" si="12"/>
        <v>0.059431524547803614</v>
      </c>
      <c r="O58" s="12">
        <f t="shared" si="13"/>
        <v>0.04365256124721604</v>
      </c>
    </row>
    <row r="59" spans="1:15" ht="25.5">
      <c r="A59" s="1" t="s">
        <v>83</v>
      </c>
      <c r="B59" s="5"/>
      <c r="C59" s="5"/>
      <c r="D59" s="5"/>
      <c r="E59" s="5"/>
      <c r="F59" s="4">
        <v>1</v>
      </c>
      <c r="G59" s="6">
        <f t="shared" si="0"/>
        <v>1</v>
      </c>
      <c r="I59" s="1" t="s">
        <v>83</v>
      </c>
      <c r="J59" s="7">
        <f t="shared" si="15"/>
        <v>0</v>
      </c>
      <c r="K59" s="7">
        <f t="shared" si="16"/>
        <v>0</v>
      </c>
      <c r="L59" s="10">
        <f t="shared" si="11"/>
        <v>0</v>
      </c>
      <c r="M59" s="10">
        <f t="shared" si="14"/>
        <v>0</v>
      </c>
      <c r="N59" s="10">
        <f t="shared" si="12"/>
        <v>0.0008613264427217916</v>
      </c>
      <c r="O59" s="11">
        <f t="shared" si="13"/>
        <v>0.00022271714922048998</v>
      </c>
    </row>
    <row r="60" spans="1:15" ht="12.75">
      <c r="A60" s="3" t="s">
        <v>59</v>
      </c>
      <c r="B60" s="5"/>
      <c r="C60" s="4">
        <v>1</v>
      </c>
      <c r="D60" s="4">
        <v>1</v>
      </c>
      <c r="E60" s="5"/>
      <c r="F60" s="4">
        <v>1</v>
      </c>
      <c r="G60" s="6">
        <f t="shared" si="0"/>
        <v>3</v>
      </c>
      <c r="I60" s="3" t="s">
        <v>59</v>
      </c>
      <c r="J60" s="7">
        <f t="shared" si="15"/>
        <v>0</v>
      </c>
      <c r="K60" s="7">
        <f t="shared" si="16"/>
        <v>0.002079002079002079</v>
      </c>
      <c r="L60" s="10">
        <f t="shared" si="11"/>
        <v>0.000423908435777872</v>
      </c>
      <c r="M60" s="10">
        <f t="shared" si="14"/>
        <v>0</v>
      </c>
      <c r="N60" s="10">
        <f t="shared" si="12"/>
        <v>0.0008613264427217916</v>
      </c>
      <c r="O60" s="11">
        <f t="shared" si="13"/>
        <v>0.0006681514476614699</v>
      </c>
    </row>
    <row r="61" spans="1:15" ht="12.75">
      <c r="A61" s="3" t="s">
        <v>39</v>
      </c>
      <c r="B61" s="4">
        <v>8</v>
      </c>
      <c r="C61" s="4">
        <v>7</v>
      </c>
      <c r="D61" s="4">
        <v>50</v>
      </c>
      <c r="E61" s="4">
        <v>4</v>
      </c>
      <c r="F61" s="4">
        <v>12</v>
      </c>
      <c r="G61" s="6">
        <f t="shared" si="0"/>
        <v>73</v>
      </c>
      <c r="I61" s="3" t="s">
        <v>39</v>
      </c>
      <c r="J61" s="8">
        <f t="shared" si="15"/>
        <v>0.017543859649122806</v>
      </c>
      <c r="K61" s="8">
        <f t="shared" si="16"/>
        <v>0.014553014553014554</v>
      </c>
      <c r="L61" s="8">
        <f t="shared" si="11"/>
        <v>0.0211954217888936</v>
      </c>
      <c r="M61" s="10">
        <f t="shared" si="14"/>
        <v>0.0081799591002045</v>
      </c>
      <c r="N61" s="8">
        <f t="shared" si="12"/>
        <v>0.0103359173126615</v>
      </c>
      <c r="O61" s="12">
        <f t="shared" si="13"/>
        <v>0.016258351893095768</v>
      </c>
    </row>
    <row r="62" spans="1:15" ht="12.75">
      <c r="A62" s="3" t="s">
        <v>60</v>
      </c>
      <c r="B62" s="5"/>
      <c r="C62" s="4">
        <v>1</v>
      </c>
      <c r="D62" s="4">
        <v>1</v>
      </c>
      <c r="E62" s="5"/>
      <c r="F62" s="5"/>
      <c r="G62" s="6">
        <f t="shared" si="0"/>
        <v>2</v>
      </c>
      <c r="I62" s="3" t="s">
        <v>60</v>
      </c>
      <c r="J62" s="7">
        <f t="shared" si="15"/>
        <v>0</v>
      </c>
      <c r="K62" s="7">
        <f t="shared" si="16"/>
        <v>0.002079002079002079</v>
      </c>
      <c r="L62" s="10">
        <f t="shared" si="11"/>
        <v>0.000423908435777872</v>
      </c>
      <c r="M62" s="10">
        <f t="shared" si="14"/>
        <v>0</v>
      </c>
      <c r="N62" s="10">
        <f t="shared" si="12"/>
        <v>0</v>
      </c>
      <c r="O62" s="11">
        <f t="shared" si="13"/>
        <v>0.00044543429844097997</v>
      </c>
    </row>
    <row r="63" spans="1:15" ht="12.75">
      <c r="A63" s="1" t="s">
        <v>84</v>
      </c>
      <c r="B63" s="5"/>
      <c r="C63" s="5"/>
      <c r="D63" s="4"/>
      <c r="E63" s="5"/>
      <c r="F63" s="4">
        <v>1</v>
      </c>
      <c r="G63" s="6">
        <f t="shared" si="0"/>
        <v>1</v>
      </c>
      <c r="I63" s="1" t="s">
        <v>84</v>
      </c>
      <c r="J63" s="7">
        <f t="shared" si="15"/>
        <v>0</v>
      </c>
      <c r="K63" s="7">
        <f t="shared" si="16"/>
        <v>0</v>
      </c>
      <c r="L63" s="10">
        <f t="shared" si="11"/>
        <v>0</v>
      </c>
      <c r="M63" s="10">
        <f t="shared" si="14"/>
        <v>0</v>
      </c>
      <c r="N63" s="10">
        <f t="shared" si="12"/>
        <v>0.0008613264427217916</v>
      </c>
      <c r="O63" s="11">
        <f t="shared" si="13"/>
        <v>0.00022271714922048998</v>
      </c>
    </row>
    <row r="64" spans="1:15" ht="12.75">
      <c r="A64" s="3" t="s">
        <v>40</v>
      </c>
      <c r="B64" s="4">
        <v>8</v>
      </c>
      <c r="C64" s="4">
        <v>7</v>
      </c>
      <c r="D64" s="4">
        <v>77</v>
      </c>
      <c r="E64" s="4">
        <v>7</v>
      </c>
      <c r="F64" s="4">
        <v>29</v>
      </c>
      <c r="G64" s="6">
        <f t="shared" si="0"/>
        <v>120</v>
      </c>
      <c r="I64" s="3" t="s">
        <v>40</v>
      </c>
      <c r="J64" s="8">
        <f t="shared" si="15"/>
        <v>0.017543859649122806</v>
      </c>
      <c r="K64" s="8">
        <f t="shared" si="16"/>
        <v>0.014553014553014554</v>
      </c>
      <c r="L64" s="8">
        <f t="shared" si="11"/>
        <v>0.032640949554896145</v>
      </c>
      <c r="M64" s="8">
        <f t="shared" si="14"/>
        <v>0.014314928425357873</v>
      </c>
      <c r="N64" s="8">
        <f t="shared" si="12"/>
        <v>0.024978466838931956</v>
      </c>
      <c r="O64" s="12">
        <f t="shared" si="13"/>
        <v>0.026726057906458798</v>
      </c>
    </row>
    <row r="65" spans="1:15" ht="12.75">
      <c r="A65" s="3" t="s">
        <v>41</v>
      </c>
      <c r="B65" s="4">
        <v>10</v>
      </c>
      <c r="C65" s="4">
        <v>7</v>
      </c>
      <c r="D65" s="4">
        <v>40</v>
      </c>
      <c r="E65" s="4">
        <v>7</v>
      </c>
      <c r="F65" s="4">
        <v>18</v>
      </c>
      <c r="G65" s="6">
        <f t="shared" si="0"/>
        <v>72</v>
      </c>
      <c r="I65" s="3" t="s">
        <v>41</v>
      </c>
      <c r="J65" s="8">
        <f t="shared" si="15"/>
        <v>0.021929824561403508</v>
      </c>
      <c r="K65" s="8">
        <f t="shared" si="16"/>
        <v>0.014553014553014554</v>
      </c>
      <c r="L65" s="8">
        <f t="shared" si="11"/>
        <v>0.01695633743111488</v>
      </c>
      <c r="M65" s="8">
        <f t="shared" si="14"/>
        <v>0.014314928425357873</v>
      </c>
      <c r="N65" s="8">
        <f t="shared" si="12"/>
        <v>0.015503875968992248</v>
      </c>
      <c r="O65" s="12">
        <f t="shared" si="13"/>
        <v>0.016035634743875277</v>
      </c>
    </row>
    <row r="66" spans="1:15" ht="12.75">
      <c r="A66" s="3" t="s">
        <v>42</v>
      </c>
      <c r="B66" s="4">
        <v>9</v>
      </c>
      <c r="C66" s="4">
        <v>11</v>
      </c>
      <c r="D66" s="4">
        <v>44</v>
      </c>
      <c r="E66" s="4">
        <v>14</v>
      </c>
      <c r="F66" s="4">
        <v>23</v>
      </c>
      <c r="G66" s="6">
        <f t="shared" si="0"/>
        <v>92</v>
      </c>
      <c r="I66" s="3" t="s">
        <v>42</v>
      </c>
      <c r="J66" s="8">
        <f t="shared" si="15"/>
        <v>0.019736842105263157</v>
      </c>
      <c r="K66" s="8">
        <f t="shared" si="16"/>
        <v>0.02286902286902287</v>
      </c>
      <c r="L66" s="8">
        <f t="shared" si="11"/>
        <v>0.018651971174226366</v>
      </c>
      <c r="M66" s="8">
        <f t="shared" si="14"/>
        <v>0.028629856850715747</v>
      </c>
      <c r="N66" s="8">
        <f t="shared" si="12"/>
        <v>0.019810508182601206</v>
      </c>
      <c r="O66" s="12">
        <f t="shared" si="13"/>
        <v>0.020489977728285078</v>
      </c>
    </row>
    <row r="67" spans="1:15" ht="12.75">
      <c r="A67" s="3" t="s">
        <v>43</v>
      </c>
      <c r="B67" s="4">
        <v>6</v>
      </c>
      <c r="C67" s="4">
        <v>5</v>
      </c>
      <c r="D67" s="4">
        <v>30</v>
      </c>
      <c r="E67" s="4">
        <v>4</v>
      </c>
      <c r="F67" s="4">
        <v>16</v>
      </c>
      <c r="G67" s="6">
        <f aca="true" t="shared" si="17" ref="G67:G85">SUM(C67:F67)</f>
        <v>55</v>
      </c>
      <c r="I67" s="3" t="s">
        <v>43</v>
      </c>
      <c r="J67" s="8">
        <f aca="true" t="shared" si="18" ref="J67:J85">B67/$B$85</f>
        <v>0.013157894736842105</v>
      </c>
      <c r="K67" s="8">
        <f aca="true" t="shared" si="19" ref="K67:K85">C67/$C$85</f>
        <v>0.010395010395010396</v>
      </c>
      <c r="L67" s="8">
        <f aca="true" t="shared" si="20" ref="L67:L85">D67/D$85</f>
        <v>0.01271725307333616</v>
      </c>
      <c r="M67" s="10">
        <f aca="true" t="shared" si="21" ref="M67:M85">E67/E$85</f>
        <v>0.0081799591002045</v>
      </c>
      <c r="N67" s="8">
        <f aca="true" t="shared" si="22" ref="N67:O85">F67/F$85</f>
        <v>0.013781223083548665</v>
      </c>
      <c r="O67" s="12">
        <f t="shared" si="22"/>
        <v>0.012249443207126948</v>
      </c>
    </row>
    <row r="68" spans="1:15" ht="25.5">
      <c r="A68" s="3" t="s">
        <v>44</v>
      </c>
      <c r="B68" s="4">
        <v>31</v>
      </c>
      <c r="C68" s="4">
        <v>41</v>
      </c>
      <c r="D68" s="4">
        <v>45</v>
      </c>
      <c r="E68" s="4">
        <v>38</v>
      </c>
      <c r="F68" s="5"/>
      <c r="G68" s="6">
        <f t="shared" si="17"/>
        <v>124</v>
      </c>
      <c r="I68" s="3" t="s">
        <v>44</v>
      </c>
      <c r="J68" s="8">
        <f t="shared" si="18"/>
        <v>0.06798245614035088</v>
      </c>
      <c r="K68" s="8">
        <f t="shared" si="19"/>
        <v>0.08523908523908524</v>
      </c>
      <c r="L68" s="8">
        <f t="shared" si="20"/>
        <v>0.01907587961000424</v>
      </c>
      <c r="M68" s="8">
        <f t="shared" si="21"/>
        <v>0.07770961145194274</v>
      </c>
      <c r="N68" s="10"/>
      <c r="O68" s="12">
        <f t="shared" si="22"/>
        <v>0.027616926503340758</v>
      </c>
    </row>
    <row r="69" spans="1:15" ht="12.75">
      <c r="A69" s="3" t="s">
        <v>73</v>
      </c>
      <c r="B69" s="5"/>
      <c r="C69" s="5"/>
      <c r="D69" s="4">
        <v>1</v>
      </c>
      <c r="E69" s="5"/>
      <c r="F69" s="5"/>
      <c r="G69" s="6">
        <f t="shared" si="17"/>
        <v>1</v>
      </c>
      <c r="I69" s="3" t="s">
        <v>73</v>
      </c>
      <c r="J69" s="7">
        <f t="shared" si="18"/>
        <v>0</v>
      </c>
      <c r="K69" s="7">
        <f t="shared" si="19"/>
        <v>0</v>
      </c>
      <c r="L69" s="10">
        <f t="shared" si="20"/>
        <v>0.000423908435777872</v>
      </c>
      <c r="M69" s="10">
        <f t="shared" si="21"/>
        <v>0</v>
      </c>
      <c r="N69" s="10">
        <f t="shared" si="22"/>
        <v>0</v>
      </c>
      <c r="O69" s="11">
        <f t="shared" si="22"/>
        <v>0.00022271714922048998</v>
      </c>
    </row>
    <row r="70" spans="1:15" ht="12.75">
      <c r="A70" s="3" t="s">
        <v>45</v>
      </c>
      <c r="B70" s="4">
        <v>3</v>
      </c>
      <c r="C70" s="4">
        <v>5</v>
      </c>
      <c r="D70" s="4">
        <v>29</v>
      </c>
      <c r="E70" s="4">
        <v>2</v>
      </c>
      <c r="F70" s="4">
        <v>12</v>
      </c>
      <c r="G70" s="6">
        <f t="shared" si="17"/>
        <v>48</v>
      </c>
      <c r="I70" s="3" t="s">
        <v>45</v>
      </c>
      <c r="J70" s="7">
        <f t="shared" si="18"/>
        <v>0.006578947368421052</v>
      </c>
      <c r="K70" s="8">
        <f t="shared" si="19"/>
        <v>0.010395010395010396</v>
      </c>
      <c r="L70" s="8">
        <f t="shared" si="20"/>
        <v>0.012293344637558287</v>
      </c>
      <c r="M70" s="10">
        <f t="shared" si="21"/>
        <v>0.00408997955010225</v>
      </c>
      <c r="N70" s="8">
        <f t="shared" si="22"/>
        <v>0.0103359173126615</v>
      </c>
      <c r="O70" s="12">
        <f t="shared" si="22"/>
        <v>0.010690423162583519</v>
      </c>
    </row>
    <row r="71" spans="1:15" ht="12.75">
      <c r="A71" s="3" t="s">
        <v>46</v>
      </c>
      <c r="B71" s="4">
        <v>12</v>
      </c>
      <c r="C71" s="4">
        <v>25</v>
      </c>
      <c r="D71" s="4">
        <v>61</v>
      </c>
      <c r="E71" s="4">
        <v>19</v>
      </c>
      <c r="F71" s="4">
        <v>32</v>
      </c>
      <c r="G71" s="6">
        <f t="shared" si="17"/>
        <v>137</v>
      </c>
      <c r="I71" s="3" t="s">
        <v>46</v>
      </c>
      <c r="J71" s="8">
        <f t="shared" si="18"/>
        <v>0.02631578947368421</v>
      </c>
      <c r="K71" s="8">
        <f t="shared" si="19"/>
        <v>0.05197505197505198</v>
      </c>
      <c r="L71" s="8">
        <f t="shared" si="20"/>
        <v>0.025858414582450192</v>
      </c>
      <c r="M71" s="8">
        <f t="shared" si="21"/>
        <v>0.03885480572597137</v>
      </c>
      <c r="N71" s="8">
        <f t="shared" si="22"/>
        <v>0.02756244616709733</v>
      </c>
      <c r="O71" s="12">
        <f t="shared" si="22"/>
        <v>0.030512249443207125</v>
      </c>
    </row>
    <row r="72" spans="1:15" ht="12.75">
      <c r="A72" s="3" t="s">
        <v>74</v>
      </c>
      <c r="B72" s="5"/>
      <c r="C72" s="5"/>
      <c r="D72" s="4">
        <v>7</v>
      </c>
      <c r="E72" s="5"/>
      <c r="F72" s="4">
        <v>7</v>
      </c>
      <c r="G72" s="6">
        <f t="shared" si="17"/>
        <v>14</v>
      </c>
      <c r="I72" s="3" t="s">
        <v>74</v>
      </c>
      <c r="J72" s="7">
        <f t="shared" si="18"/>
        <v>0</v>
      </c>
      <c r="K72" s="7">
        <f t="shared" si="19"/>
        <v>0</v>
      </c>
      <c r="L72" s="10">
        <f t="shared" si="20"/>
        <v>0.002967359050445104</v>
      </c>
      <c r="M72" s="10">
        <f t="shared" si="21"/>
        <v>0</v>
      </c>
      <c r="N72" s="10">
        <f t="shared" si="22"/>
        <v>0.006029285099052541</v>
      </c>
      <c r="O72" s="11">
        <f t="shared" si="22"/>
        <v>0.0031180400890868597</v>
      </c>
    </row>
    <row r="73" spans="1:15" ht="12.75">
      <c r="A73" s="3" t="s">
        <v>47</v>
      </c>
      <c r="B73" s="4">
        <v>5</v>
      </c>
      <c r="C73" s="4">
        <v>7</v>
      </c>
      <c r="D73" s="4">
        <v>124</v>
      </c>
      <c r="E73" s="4">
        <v>12</v>
      </c>
      <c r="F73" s="4">
        <v>47</v>
      </c>
      <c r="G73" s="6">
        <f t="shared" si="17"/>
        <v>190</v>
      </c>
      <c r="I73" s="3" t="s">
        <v>47</v>
      </c>
      <c r="J73" s="8">
        <f t="shared" si="18"/>
        <v>0.010964912280701754</v>
      </c>
      <c r="K73" s="8">
        <f t="shared" si="19"/>
        <v>0.014553014553014554</v>
      </c>
      <c r="L73" s="8">
        <f t="shared" si="20"/>
        <v>0.05256464603645612</v>
      </c>
      <c r="M73" s="8">
        <f t="shared" si="21"/>
        <v>0.024539877300613498</v>
      </c>
      <c r="N73" s="8">
        <f t="shared" si="22"/>
        <v>0.040482342807924204</v>
      </c>
      <c r="O73" s="12">
        <f t="shared" si="22"/>
        <v>0.042316258351893093</v>
      </c>
    </row>
    <row r="74" spans="1:15" ht="12.75">
      <c r="A74" s="3" t="s">
        <v>48</v>
      </c>
      <c r="B74" s="4">
        <v>5</v>
      </c>
      <c r="C74" s="4">
        <v>4</v>
      </c>
      <c r="D74" s="4">
        <v>69</v>
      </c>
      <c r="E74" s="4">
        <v>2</v>
      </c>
      <c r="F74" s="4">
        <v>25</v>
      </c>
      <c r="G74" s="6">
        <f t="shared" si="17"/>
        <v>100</v>
      </c>
      <c r="I74" s="3" t="s">
        <v>48</v>
      </c>
      <c r="J74" s="8">
        <f t="shared" si="18"/>
        <v>0.010964912280701754</v>
      </c>
      <c r="K74" s="7">
        <f t="shared" si="19"/>
        <v>0.008316008316008316</v>
      </c>
      <c r="L74" s="8">
        <f t="shared" si="20"/>
        <v>0.029249682068673167</v>
      </c>
      <c r="M74" s="10">
        <f t="shared" si="21"/>
        <v>0.00408997955010225</v>
      </c>
      <c r="N74" s="8">
        <f t="shared" si="22"/>
        <v>0.02153316106804479</v>
      </c>
      <c r="O74" s="12">
        <f t="shared" si="22"/>
        <v>0.022271714922048998</v>
      </c>
    </row>
    <row r="75" spans="1:15" ht="12.75">
      <c r="A75" s="3" t="s">
        <v>49</v>
      </c>
      <c r="B75" s="4">
        <v>6</v>
      </c>
      <c r="C75" s="4">
        <v>6</v>
      </c>
      <c r="D75" s="4">
        <v>39</v>
      </c>
      <c r="E75" s="4">
        <v>6</v>
      </c>
      <c r="F75" s="4">
        <v>18</v>
      </c>
      <c r="G75" s="6">
        <f t="shared" si="17"/>
        <v>69</v>
      </c>
      <c r="I75" s="3" t="s">
        <v>49</v>
      </c>
      <c r="J75" s="8">
        <f t="shared" si="18"/>
        <v>0.013157894736842105</v>
      </c>
      <c r="K75" s="8">
        <f t="shared" si="19"/>
        <v>0.012474012474012475</v>
      </c>
      <c r="L75" s="8">
        <f t="shared" si="20"/>
        <v>0.016532428995337006</v>
      </c>
      <c r="M75" s="8">
        <f t="shared" si="21"/>
        <v>0.012269938650306749</v>
      </c>
      <c r="N75" s="8">
        <f t="shared" si="22"/>
        <v>0.015503875968992248</v>
      </c>
      <c r="O75" s="12">
        <f t="shared" si="22"/>
        <v>0.015367483296213808</v>
      </c>
    </row>
    <row r="76" spans="1:15" ht="12.75">
      <c r="A76" s="3" t="s">
        <v>75</v>
      </c>
      <c r="B76" s="5"/>
      <c r="C76" s="5"/>
      <c r="D76" s="4">
        <v>1</v>
      </c>
      <c r="E76" s="5"/>
      <c r="F76" s="5"/>
      <c r="G76" s="6">
        <f t="shared" si="17"/>
        <v>1</v>
      </c>
      <c r="I76" s="3" t="s">
        <v>75</v>
      </c>
      <c r="J76" s="7">
        <f t="shared" si="18"/>
        <v>0</v>
      </c>
      <c r="K76" s="7">
        <f t="shared" si="19"/>
        <v>0</v>
      </c>
      <c r="L76" s="10">
        <f t="shared" si="20"/>
        <v>0.000423908435777872</v>
      </c>
      <c r="M76" s="10">
        <f t="shared" si="21"/>
        <v>0</v>
      </c>
      <c r="N76" s="10">
        <f t="shared" si="22"/>
        <v>0</v>
      </c>
      <c r="O76" s="11">
        <f t="shared" si="22"/>
        <v>0.00022271714922048998</v>
      </c>
    </row>
    <row r="77" spans="1:15" ht="25.5">
      <c r="A77" s="3" t="s">
        <v>76</v>
      </c>
      <c r="B77" s="5"/>
      <c r="C77" s="5"/>
      <c r="D77" s="4">
        <v>1</v>
      </c>
      <c r="E77" s="5"/>
      <c r="F77" s="5"/>
      <c r="G77" s="6">
        <f t="shared" si="17"/>
        <v>1</v>
      </c>
      <c r="I77" s="3" t="s">
        <v>76</v>
      </c>
      <c r="J77" s="7">
        <f t="shared" si="18"/>
        <v>0</v>
      </c>
      <c r="K77" s="7">
        <f t="shared" si="19"/>
        <v>0</v>
      </c>
      <c r="L77" s="10">
        <f t="shared" si="20"/>
        <v>0.000423908435777872</v>
      </c>
      <c r="M77" s="10">
        <f t="shared" si="21"/>
        <v>0</v>
      </c>
      <c r="N77" s="10">
        <f t="shared" si="22"/>
        <v>0</v>
      </c>
      <c r="O77" s="11">
        <f t="shared" si="22"/>
        <v>0.00022271714922048998</v>
      </c>
    </row>
    <row r="78" spans="1:15" ht="25.5">
      <c r="A78" s="3" t="s">
        <v>61</v>
      </c>
      <c r="B78" s="5"/>
      <c r="C78" s="4">
        <v>1</v>
      </c>
      <c r="D78" s="4">
        <v>1</v>
      </c>
      <c r="E78" s="5"/>
      <c r="F78" s="5"/>
      <c r="G78" s="6">
        <f t="shared" si="17"/>
        <v>2</v>
      </c>
      <c r="I78" s="3" t="s">
        <v>61</v>
      </c>
      <c r="J78" s="7">
        <f t="shared" si="18"/>
        <v>0</v>
      </c>
      <c r="K78" s="7">
        <f t="shared" si="19"/>
        <v>0.002079002079002079</v>
      </c>
      <c r="L78" s="10">
        <f t="shared" si="20"/>
        <v>0.000423908435777872</v>
      </c>
      <c r="M78" s="10">
        <f t="shared" si="21"/>
        <v>0</v>
      </c>
      <c r="N78" s="10">
        <f t="shared" si="22"/>
        <v>0</v>
      </c>
      <c r="O78" s="11">
        <f t="shared" si="22"/>
        <v>0.00044543429844097997</v>
      </c>
    </row>
    <row r="79" spans="1:15" ht="12.75">
      <c r="A79" s="3" t="s">
        <v>50</v>
      </c>
      <c r="B79" s="4">
        <v>2</v>
      </c>
      <c r="C79" s="4">
        <v>1</v>
      </c>
      <c r="D79" s="4">
        <v>6</v>
      </c>
      <c r="E79" s="4">
        <v>1</v>
      </c>
      <c r="F79" s="4">
        <v>1</v>
      </c>
      <c r="G79" s="6">
        <f t="shared" si="17"/>
        <v>9</v>
      </c>
      <c r="I79" s="3" t="s">
        <v>50</v>
      </c>
      <c r="J79" s="7">
        <f t="shared" si="18"/>
        <v>0.0043859649122807015</v>
      </c>
      <c r="K79" s="7">
        <f t="shared" si="19"/>
        <v>0.002079002079002079</v>
      </c>
      <c r="L79" s="10">
        <f t="shared" si="20"/>
        <v>0.002543450614667232</v>
      </c>
      <c r="M79" s="10">
        <f t="shared" si="21"/>
        <v>0.002044989775051125</v>
      </c>
      <c r="N79" s="10">
        <f t="shared" si="22"/>
        <v>0.0008613264427217916</v>
      </c>
      <c r="O79" s="11">
        <f t="shared" si="22"/>
        <v>0.0020044543429844097</v>
      </c>
    </row>
    <row r="80" spans="1:15" ht="12.75">
      <c r="A80" s="3" t="s">
        <v>51</v>
      </c>
      <c r="B80" s="4">
        <v>6</v>
      </c>
      <c r="C80" s="4">
        <v>7</v>
      </c>
      <c r="D80" s="4">
        <v>38</v>
      </c>
      <c r="E80" s="4">
        <v>8</v>
      </c>
      <c r="F80" s="4">
        <v>13</v>
      </c>
      <c r="G80" s="6">
        <f t="shared" si="17"/>
        <v>66</v>
      </c>
      <c r="I80" s="3" t="s">
        <v>51</v>
      </c>
      <c r="J80" s="8">
        <f t="shared" si="18"/>
        <v>0.013157894736842105</v>
      </c>
      <c r="K80" s="8">
        <f t="shared" si="19"/>
        <v>0.014553014553014554</v>
      </c>
      <c r="L80" s="8">
        <f t="shared" si="20"/>
        <v>0.016108520559559136</v>
      </c>
      <c r="M80" s="8">
        <f t="shared" si="21"/>
        <v>0.016359918200409</v>
      </c>
      <c r="N80" s="8">
        <f t="shared" si="22"/>
        <v>0.01119724375538329</v>
      </c>
      <c r="O80" s="12">
        <f t="shared" si="22"/>
        <v>0.014699331848552339</v>
      </c>
    </row>
    <row r="81" spans="1:15" ht="12.75">
      <c r="A81" s="3" t="s">
        <v>52</v>
      </c>
      <c r="B81" s="4">
        <v>3</v>
      </c>
      <c r="C81" s="4">
        <v>2</v>
      </c>
      <c r="D81" s="4">
        <v>15</v>
      </c>
      <c r="E81" s="4">
        <v>4</v>
      </c>
      <c r="F81" s="4">
        <v>10</v>
      </c>
      <c r="G81" s="6">
        <f t="shared" si="17"/>
        <v>31</v>
      </c>
      <c r="I81" s="3" t="s">
        <v>52</v>
      </c>
      <c r="J81" s="7">
        <f t="shared" si="18"/>
        <v>0.006578947368421052</v>
      </c>
      <c r="K81" s="7">
        <f t="shared" si="19"/>
        <v>0.004158004158004158</v>
      </c>
      <c r="L81" s="10">
        <f t="shared" si="20"/>
        <v>0.00635862653666808</v>
      </c>
      <c r="M81" s="10">
        <f t="shared" si="21"/>
        <v>0.0081799591002045</v>
      </c>
      <c r="N81" s="10">
        <f t="shared" si="22"/>
        <v>0.008613264427217916</v>
      </c>
      <c r="O81" s="11">
        <f t="shared" si="22"/>
        <v>0.0069042316258351895</v>
      </c>
    </row>
    <row r="82" spans="1:15" ht="12.75">
      <c r="A82" s="3" t="s">
        <v>53</v>
      </c>
      <c r="B82" s="4">
        <v>16</v>
      </c>
      <c r="C82" s="4">
        <v>29</v>
      </c>
      <c r="D82" s="4">
        <v>185</v>
      </c>
      <c r="E82" s="4">
        <v>19</v>
      </c>
      <c r="F82" s="4">
        <v>95</v>
      </c>
      <c r="G82" s="6">
        <f t="shared" si="17"/>
        <v>328</v>
      </c>
      <c r="I82" s="3" t="s">
        <v>53</v>
      </c>
      <c r="J82" s="8">
        <f t="shared" si="18"/>
        <v>0.03508771929824561</v>
      </c>
      <c r="K82" s="8">
        <f t="shared" si="19"/>
        <v>0.060291060291060294</v>
      </c>
      <c r="L82" s="8">
        <f t="shared" si="20"/>
        <v>0.07842306061890632</v>
      </c>
      <c r="M82" s="8">
        <f t="shared" si="21"/>
        <v>0.03885480572597137</v>
      </c>
      <c r="N82" s="8">
        <f t="shared" si="22"/>
        <v>0.0818260120585702</v>
      </c>
      <c r="O82" s="12">
        <f t="shared" si="22"/>
        <v>0.07305122494432072</v>
      </c>
    </row>
    <row r="83" spans="1:15" ht="12.75">
      <c r="A83" s="3" t="s">
        <v>54</v>
      </c>
      <c r="B83" s="4">
        <v>3</v>
      </c>
      <c r="C83" s="5"/>
      <c r="D83" s="4">
        <v>11</v>
      </c>
      <c r="E83" s="5"/>
      <c r="F83" s="4">
        <v>3</v>
      </c>
      <c r="G83" s="6">
        <f t="shared" si="17"/>
        <v>14</v>
      </c>
      <c r="I83" s="3" t="s">
        <v>54</v>
      </c>
      <c r="J83" s="7">
        <f t="shared" si="18"/>
        <v>0.006578947368421052</v>
      </c>
      <c r="K83" s="7">
        <f t="shared" si="19"/>
        <v>0</v>
      </c>
      <c r="L83" s="10">
        <f t="shared" si="20"/>
        <v>0.0046629927935565915</v>
      </c>
      <c r="M83" s="10">
        <f t="shared" si="21"/>
        <v>0</v>
      </c>
      <c r="N83" s="10">
        <f t="shared" si="22"/>
        <v>0.002583979328165375</v>
      </c>
      <c r="O83" s="11">
        <f t="shared" si="22"/>
        <v>0.0031180400890868597</v>
      </c>
    </row>
    <row r="84" spans="1:15" ht="12.75">
      <c r="A84" s="3" t="s">
        <v>77</v>
      </c>
      <c r="B84" s="5"/>
      <c r="C84" s="5"/>
      <c r="D84" s="4">
        <v>1</v>
      </c>
      <c r="E84" s="5"/>
      <c r="F84" s="5"/>
      <c r="G84" s="6">
        <f t="shared" si="17"/>
        <v>1</v>
      </c>
      <c r="I84" s="3" t="s">
        <v>77</v>
      </c>
      <c r="J84" s="7">
        <f t="shared" si="18"/>
        <v>0</v>
      </c>
      <c r="K84" s="7">
        <f t="shared" si="19"/>
        <v>0</v>
      </c>
      <c r="L84" s="10">
        <f t="shared" si="20"/>
        <v>0.000423908435777872</v>
      </c>
      <c r="M84" s="10">
        <f t="shared" si="21"/>
        <v>0</v>
      </c>
      <c r="N84" s="10">
        <f t="shared" si="22"/>
        <v>0</v>
      </c>
      <c r="O84" s="11">
        <f t="shared" si="22"/>
        <v>0.00022271714922048998</v>
      </c>
    </row>
    <row r="85" spans="1:15" ht="12.75">
      <c r="A85" s="6" t="s">
        <v>55</v>
      </c>
      <c r="B85" s="6">
        <f>SUM(B2:B84)</f>
        <v>456</v>
      </c>
      <c r="C85" s="6">
        <f>SUM(C2:C84)</f>
        <v>481</v>
      </c>
      <c r="D85" s="6">
        <f>SUM(D2:D84)</f>
        <v>2359</v>
      </c>
      <c r="E85" s="6">
        <f>SUM(E2:E84)</f>
        <v>489</v>
      </c>
      <c r="F85" s="6">
        <f>SUM(F2:F84)</f>
        <v>1161</v>
      </c>
      <c r="G85" s="6">
        <f t="shared" si="17"/>
        <v>4490</v>
      </c>
      <c r="I85" s="6" t="s">
        <v>55</v>
      </c>
      <c r="J85" s="7">
        <f t="shared" si="18"/>
        <v>1</v>
      </c>
      <c r="K85" s="7">
        <f t="shared" si="19"/>
        <v>1</v>
      </c>
      <c r="L85" s="10">
        <f t="shared" si="20"/>
        <v>1</v>
      </c>
      <c r="M85" s="10">
        <f t="shared" si="21"/>
        <v>1</v>
      </c>
      <c r="N85" s="10">
        <f t="shared" si="22"/>
        <v>1</v>
      </c>
      <c r="O85" s="11">
        <f t="shared" si="22"/>
        <v>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5"/>
  <sheetViews>
    <sheetView tabSelected="1" workbookViewId="0" topLeftCell="A1">
      <selection activeCell="E85" sqref="E85"/>
    </sheetView>
  </sheetViews>
  <sheetFormatPr defaultColWidth="11.421875" defaultRowHeight="12.75"/>
  <cols>
    <col min="1" max="1" width="17.140625" style="0" customWidth="1"/>
    <col min="3" max="3" width="11.421875" style="13" customWidth="1"/>
    <col min="5" max="5" width="11.421875" style="13" customWidth="1"/>
    <col min="7" max="7" width="11.421875" style="13" customWidth="1"/>
    <col min="9" max="9" width="11.421875" style="13" customWidth="1"/>
    <col min="11" max="11" width="11.421875" style="13" customWidth="1"/>
  </cols>
  <sheetData>
    <row r="1" spans="1:11" ht="38.25">
      <c r="A1" s="2" t="s">
        <v>0</v>
      </c>
      <c r="B1" s="2" t="s">
        <v>56</v>
      </c>
      <c r="C1" s="2" t="s">
        <v>87</v>
      </c>
      <c r="D1" s="2" t="s">
        <v>86</v>
      </c>
      <c r="E1" s="14" t="s">
        <v>88</v>
      </c>
      <c r="F1" s="2" t="s">
        <v>11</v>
      </c>
      <c r="G1" s="14" t="s">
        <v>89</v>
      </c>
      <c r="H1" s="2" t="s">
        <v>85</v>
      </c>
      <c r="I1" s="14" t="s">
        <v>90</v>
      </c>
      <c r="J1" s="2" t="s">
        <v>44</v>
      </c>
      <c r="K1" s="14" t="s">
        <v>91</v>
      </c>
    </row>
    <row r="2" spans="1:13" ht="12.75">
      <c r="A2" s="3" t="s">
        <v>21</v>
      </c>
      <c r="B2" s="8">
        <v>0.041666666666666664</v>
      </c>
      <c r="C2" s="15">
        <v>7</v>
      </c>
      <c r="D2" s="8">
        <v>0.04365904365904366</v>
      </c>
      <c r="E2" s="15">
        <v>9</v>
      </c>
      <c r="F2" s="8">
        <v>0.09283594743535396</v>
      </c>
      <c r="G2" s="15">
        <v>1</v>
      </c>
      <c r="H2" s="8">
        <v>0.06339468302658487</v>
      </c>
      <c r="I2" s="15">
        <v>3</v>
      </c>
      <c r="J2" s="8">
        <v>0.08527131782945736</v>
      </c>
      <c r="K2" s="15">
        <v>1</v>
      </c>
      <c r="L2" s="12">
        <v>0.08240534521158129</v>
      </c>
      <c r="M2" s="17">
        <v>1</v>
      </c>
    </row>
    <row r="3" spans="1:13" ht="12.75" hidden="1">
      <c r="A3" s="3" t="s">
        <v>1</v>
      </c>
      <c r="B3" s="7">
        <v>0.0043859649122807015</v>
      </c>
      <c r="D3" s="7">
        <v>0.002079002079002079</v>
      </c>
      <c r="F3" s="10">
        <v>0.001271725307333616</v>
      </c>
      <c r="H3" s="10">
        <v>0.00408997955010225</v>
      </c>
      <c r="J3" s="10">
        <v>0</v>
      </c>
      <c r="L3" s="11">
        <v>0.0013363028953229399</v>
      </c>
      <c r="M3">
        <v>53</v>
      </c>
    </row>
    <row r="4" spans="1:13" ht="12.75" hidden="1">
      <c r="A4" s="3" t="s">
        <v>62</v>
      </c>
      <c r="B4" s="7">
        <v>0</v>
      </c>
      <c r="D4" s="7">
        <v>0</v>
      </c>
      <c r="F4" s="10">
        <v>0.00211954217888936</v>
      </c>
      <c r="H4" s="10">
        <v>0</v>
      </c>
      <c r="J4" s="10">
        <v>0.0017226528854435831</v>
      </c>
      <c r="L4" s="11">
        <v>0.0015590200445434299</v>
      </c>
      <c r="M4">
        <v>52</v>
      </c>
    </row>
    <row r="5" spans="1:13" ht="12.75" hidden="1">
      <c r="A5" s="3" t="s">
        <v>2</v>
      </c>
      <c r="B5" s="7">
        <v>0.0043859649122807015</v>
      </c>
      <c r="D5" s="7">
        <v>0.004158004158004158</v>
      </c>
      <c r="F5" s="10">
        <v>0.001271725307333616</v>
      </c>
      <c r="H5" s="10">
        <v>0.0081799591002045</v>
      </c>
      <c r="J5" s="10">
        <v>0.002583979328165375</v>
      </c>
      <c r="L5" s="11">
        <v>0.0026726057906458797</v>
      </c>
      <c r="M5">
        <v>43</v>
      </c>
    </row>
    <row r="6" spans="1:13" ht="12.75" hidden="1">
      <c r="A6" s="1" t="s">
        <v>78</v>
      </c>
      <c r="B6" s="7">
        <v>0</v>
      </c>
      <c r="D6" s="7">
        <v>0</v>
      </c>
      <c r="F6" s="10">
        <v>0</v>
      </c>
      <c r="H6" s="10">
        <v>0</v>
      </c>
      <c r="J6" s="10">
        <v>0.0008613264427217916</v>
      </c>
      <c r="L6" s="11">
        <v>0.00022271714922048998</v>
      </c>
      <c r="M6">
        <v>69</v>
      </c>
    </row>
    <row r="7" spans="1:13" ht="12.75">
      <c r="A7" s="3" t="s">
        <v>53</v>
      </c>
      <c r="B7" s="8">
        <v>0.03508771929824561</v>
      </c>
      <c r="C7" s="15">
        <v>10</v>
      </c>
      <c r="D7" s="8">
        <v>0.060291060291060294</v>
      </c>
      <c r="E7" s="15">
        <v>4</v>
      </c>
      <c r="F7" s="8">
        <v>0.07842306061890632</v>
      </c>
      <c r="G7" s="15">
        <v>2</v>
      </c>
      <c r="H7" s="8">
        <v>0.03885480572597137</v>
      </c>
      <c r="I7" s="15">
        <v>9</v>
      </c>
      <c r="J7" s="8">
        <v>0.0818260120585702</v>
      </c>
      <c r="K7" s="15">
        <v>2</v>
      </c>
      <c r="L7" s="12">
        <v>0.07305122494432072</v>
      </c>
      <c r="M7" s="17">
        <v>2</v>
      </c>
    </row>
    <row r="8" spans="1:13" ht="12.75" hidden="1">
      <c r="A8" s="3" t="s">
        <v>4</v>
      </c>
      <c r="B8" s="7">
        <v>0.0021929824561403508</v>
      </c>
      <c r="D8" s="7">
        <v>0.002079002079002079</v>
      </c>
      <c r="F8" s="10">
        <v>0.000847816871555744</v>
      </c>
      <c r="H8" s="10">
        <v>0.006134969325153374</v>
      </c>
      <c r="J8" s="10">
        <v>0.0017226528854435831</v>
      </c>
      <c r="L8" s="11">
        <v>0.0017817371937639199</v>
      </c>
      <c r="M8">
        <v>50</v>
      </c>
    </row>
    <row r="9" spans="1:13" ht="12.75" hidden="1">
      <c r="A9" s="3" t="s">
        <v>63</v>
      </c>
      <c r="B9" s="7">
        <v>0</v>
      </c>
      <c r="D9" s="7">
        <v>0</v>
      </c>
      <c r="F9" s="10">
        <v>0.000423908435777872</v>
      </c>
      <c r="H9" s="10">
        <v>0</v>
      </c>
      <c r="J9" s="10">
        <v>0</v>
      </c>
      <c r="L9" s="11">
        <v>0.00022271714922048998</v>
      </c>
      <c r="M9">
        <v>75</v>
      </c>
    </row>
    <row r="10" spans="1:13" ht="12.75" hidden="1">
      <c r="A10" s="3" t="s">
        <v>5</v>
      </c>
      <c r="B10" s="7">
        <v>0.0043859649122807015</v>
      </c>
      <c r="D10" s="7">
        <v>0.004158004158004158</v>
      </c>
      <c r="F10" s="10">
        <v>0.00211954217888936</v>
      </c>
      <c r="H10" s="10">
        <v>0.00408997955010225</v>
      </c>
      <c r="J10" s="10">
        <v>0.002583979328165375</v>
      </c>
      <c r="L10" s="11">
        <v>0.0026726057906458797</v>
      </c>
      <c r="M10">
        <v>44</v>
      </c>
    </row>
    <row r="11" spans="1:13" ht="12.75">
      <c r="A11" s="3" t="s">
        <v>27</v>
      </c>
      <c r="B11" s="8">
        <v>0.039473684210526314</v>
      </c>
      <c r="C11" s="15">
        <v>8</v>
      </c>
      <c r="D11" s="8">
        <v>0.02702702702702703</v>
      </c>
      <c r="E11" s="16">
        <v>12</v>
      </c>
      <c r="F11" s="8">
        <v>0.07842306061890632</v>
      </c>
      <c r="G11" s="15">
        <v>2</v>
      </c>
      <c r="H11" s="8">
        <v>0.04294478527607362</v>
      </c>
      <c r="I11" s="15">
        <v>8</v>
      </c>
      <c r="J11" s="8">
        <v>0.05426356589147287</v>
      </c>
      <c r="K11" s="15">
        <v>5</v>
      </c>
      <c r="L11" s="12">
        <v>0.06280623608017817</v>
      </c>
      <c r="M11" s="17">
        <v>3</v>
      </c>
    </row>
    <row r="12" spans="1:13" ht="12.75" hidden="1">
      <c r="A12" s="1" t="s">
        <v>79</v>
      </c>
      <c r="B12" s="7">
        <v>0</v>
      </c>
      <c r="D12" s="7">
        <v>0</v>
      </c>
      <c r="F12" s="10">
        <v>0</v>
      </c>
      <c r="H12" s="10">
        <v>0</v>
      </c>
      <c r="J12" s="10">
        <v>0.0008613264427217916</v>
      </c>
      <c r="L12" s="11">
        <v>0.00022271714922048998</v>
      </c>
      <c r="M12">
        <v>70</v>
      </c>
    </row>
    <row r="13" spans="1:13" ht="12.75">
      <c r="A13" s="3" t="s">
        <v>19</v>
      </c>
      <c r="B13" s="8">
        <v>0.03289473684210526</v>
      </c>
      <c r="C13" s="16">
        <v>12</v>
      </c>
      <c r="D13" s="8">
        <v>0.02702702702702703</v>
      </c>
      <c r="E13" s="16">
        <v>12</v>
      </c>
      <c r="F13" s="8">
        <v>0.06824925816023739</v>
      </c>
      <c r="G13" s="15">
        <v>4</v>
      </c>
      <c r="H13" s="8">
        <v>0.028629856850715747</v>
      </c>
      <c r="I13" s="16">
        <v>14</v>
      </c>
      <c r="J13" s="8">
        <v>0.05167958656330749</v>
      </c>
      <c r="K13" s="15">
        <v>6</v>
      </c>
      <c r="L13" s="12">
        <v>0.055233853006681516</v>
      </c>
      <c r="M13" s="17">
        <v>4</v>
      </c>
    </row>
    <row r="14" spans="1:13" ht="12.75" hidden="1">
      <c r="A14" s="3" t="s">
        <v>8</v>
      </c>
      <c r="B14" s="7">
        <v>0.0021929824561403508</v>
      </c>
      <c r="D14" s="7">
        <v>0</v>
      </c>
      <c r="F14" s="10">
        <v>0.001271725307333616</v>
      </c>
      <c r="H14" s="10">
        <v>0</v>
      </c>
      <c r="J14" s="10">
        <v>0.0034453057708871662</v>
      </c>
      <c r="L14" s="11">
        <v>0.0015590200445434299</v>
      </c>
      <c r="M14">
        <v>51</v>
      </c>
    </row>
    <row r="15" spans="1:13" ht="12.75">
      <c r="A15" s="3" t="s">
        <v>22</v>
      </c>
      <c r="B15" s="8">
        <v>0.07894736842105263</v>
      </c>
      <c r="C15" s="15">
        <v>1</v>
      </c>
      <c r="D15" s="8">
        <v>0.056133056133056136</v>
      </c>
      <c r="E15" s="15">
        <v>5</v>
      </c>
      <c r="F15" s="8">
        <v>0.04154302670623145</v>
      </c>
      <c r="G15" s="15">
        <v>7</v>
      </c>
      <c r="H15" s="8">
        <v>0.09202453987730061</v>
      </c>
      <c r="I15" s="15">
        <v>1</v>
      </c>
      <c r="J15" s="8">
        <v>0.05598621877691645</v>
      </c>
      <c r="K15" s="15">
        <v>4</v>
      </c>
      <c r="L15" s="12">
        <v>0.052338530066815145</v>
      </c>
      <c r="M15" s="17">
        <v>5</v>
      </c>
    </row>
    <row r="16" spans="1:13" ht="12.75" hidden="1">
      <c r="A16" s="1" t="s">
        <v>80</v>
      </c>
      <c r="B16" s="7">
        <v>0</v>
      </c>
      <c r="D16" s="7">
        <v>0</v>
      </c>
      <c r="F16" s="10">
        <v>0</v>
      </c>
      <c r="H16" s="10">
        <v>0</v>
      </c>
      <c r="J16" s="10">
        <v>0.0008613264427217916</v>
      </c>
      <c r="L16" s="11">
        <v>0.00022271714922048998</v>
      </c>
      <c r="M16">
        <v>71</v>
      </c>
    </row>
    <row r="17" spans="1:13" ht="12.75" hidden="1">
      <c r="A17" s="1" t="s">
        <v>81</v>
      </c>
      <c r="B17" s="7">
        <v>0</v>
      </c>
      <c r="D17" s="7">
        <v>0</v>
      </c>
      <c r="F17" s="10">
        <v>0</v>
      </c>
      <c r="H17" s="10">
        <v>0</v>
      </c>
      <c r="J17" s="10">
        <v>0.0017226528854435831</v>
      </c>
      <c r="L17" s="11">
        <v>0.00044543429844097997</v>
      </c>
      <c r="M17">
        <v>61</v>
      </c>
    </row>
    <row r="18" spans="1:13" ht="25.5" hidden="1">
      <c r="A18" s="3" t="s">
        <v>57</v>
      </c>
      <c r="B18" s="7">
        <v>0</v>
      </c>
      <c r="D18" s="7">
        <v>0.002079002079002079</v>
      </c>
      <c r="F18" s="10">
        <v>0.005086901229334464</v>
      </c>
      <c r="H18" s="10">
        <v>0</v>
      </c>
      <c r="J18" s="10">
        <v>0.00516795865633075</v>
      </c>
      <c r="L18" s="11">
        <v>0.004231625835189309</v>
      </c>
      <c r="M18">
        <v>37</v>
      </c>
    </row>
    <row r="19" spans="1:13" ht="12.75" hidden="1">
      <c r="A19" s="1" t="s">
        <v>10</v>
      </c>
      <c r="B19" s="7">
        <v>0.0021929824561403508</v>
      </c>
      <c r="D19" s="7">
        <v>0</v>
      </c>
      <c r="F19" s="10">
        <v>0</v>
      </c>
      <c r="H19" s="10">
        <v>0</v>
      </c>
      <c r="J19" s="10">
        <v>0</v>
      </c>
      <c r="L19" s="11">
        <v>0</v>
      </c>
      <c r="M19">
        <v>83</v>
      </c>
    </row>
    <row r="20" spans="1:13" ht="12.75" hidden="1">
      <c r="A20" s="3" t="s">
        <v>64</v>
      </c>
      <c r="B20" s="7">
        <v>0</v>
      </c>
      <c r="D20" s="7">
        <v>0</v>
      </c>
      <c r="F20" s="10">
        <v>0.000423908435777872</v>
      </c>
      <c r="H20" s="10">
        <v>0</v>
      </c>
      <c r="J20" s="10">
        <v>0</v>
      </c>
      <c r="L20" s="11">
        <v>0.00022271714922048998</v>
      </c>
      <c r="M20">
        <v>76</v>
      </c>
    </row>
    <row r="21" spans="1:13" ht="12.75">
      <c r="A21" s="1" t="s">
        <v>38</v>
      </c>
      <c r="B21" s="8">
        <v>0.03070175438596491</v>
      </c>
      <c r="C21" s="16">
        <v>13</v>
      </c>
      <c r="D21" s="8">
        <v>0.02494802494802495</v>
      </c>
      <c r="E21" s="16">
        <v>14</v>
      </c>
      <c r="F21" s="8">
        <v>0.04281475201356507</v>
      </c>
      <c r="G21" s="15">
        <v>6</v>
      </c>
      <c r="H21" s="8">
        <v>0.028629856850715747</v>
      </c>
      <c r="I21" s="16">
        <v>14</v>
      </c>
      <c r="J21" s="8">
        <v>0.059431524547803614</v>
      </c>
      <c r="K21" s="15">
        <v>3</v>
      </c>
      <c r="L21" s="12">
        <v>0.04365256124721604</v>
      </c>
      <c r="M21" s="17">
        <v>6</v>
      </c>
    </row>
    <row r="22" spans="1:13" ht="12.75">
      <c r="A22" s="3" t="s">
        <v>47</v>
      </c>
      <c r="B22" s="8">
        <v>0.010964912280701754</v>
      </c>
      <c r="D22" s="8">
        <v>0.014553014553014554</v>
      </c>
      <c r="E22" s="16">
        <v>19</v>
      </c>
      <c r="F22" s="8">
        <v>0.05256464603645612</v>
      </c>
      <c r="G22" s="15">
        <v>5</v>
      </c>
      <c r="H22" s="8">
        <v>0.024539877300613498</v>
      </c>
      <c r="I22" s="16">
        <v>17</v>
      </c>
      <c r="J22" s="8">
        <v>0.040482342807924204</v>
      </c>
      <c r="K22" s="15">
        <v>8</v>
      </c>
      <c r="L22" s="12">
        <v>0.042316258351893093</v>
      </c>
      <c r="M22" s="17">
        <v>7</v>
      </c>
    </row>
    <row r="23" spans="1:13" ht="12.75">
      <c r="A23" s="3" t="s">
        <v>6</v>
      </c>
      <c r="B23" s="8">
        <v>0.05043859649122807</v>
      </c>
      <c r="C23" s="15">
        <v>5</v>
      </c>
      <c r="D23" s="8">
        <v>0.02079002079002079</v>
      </c>
      <c r="E23" s="16">
        <v>17</v>
      </c>
      <c r="F23" s="8">
        <v>0.03688003391267486</v>
      </c>
      <c r="G23" s="15">
        <v>8</v>
      </c>
      <c r="H23" s="8">
        <v>0.03067484662576687</v>
      </c>
      <c r="I23" s="16">
        <v>13</v>
      </c>
      <c r="J23" s="8">
        <v>0.047372954349698536</v>
      </c>
      <c r="K23" s="15">
        <v>7</v>
      </c>
      <c r="L23" s="12">
        <v>0.03719376391982183</v>
      </c>
      <c r="M23" s="17">
        <v>8</v>
      </c>
    </row>
    <row r="24" spans="1:13" ht="12.75">
      <c r="A24" s="3" t="s">
        <v>3</v>
      </c>
      <c r="B24" s="8">
        <v>0.03508771929824561</v>
      </c>
      <c r="C24" s="15">
        <v>10</v>
      </c>
      <c r="D24" s="8">
        <v>0.0498960498960499</v>
      </c>
      <c r="E24" s="15">
        <v>8</v>
      </c>
      <c r="F24" s="8">
        <v>0.03306485799067401</v>
      </c>
      <c r="G24" s="15">
        <v>9</v>
      </c>
      <c r="H24" s="8">
        <v>0.04703476482617587</v>
      </c>
      <c r="I24" s="15">
        <v>6</v>
      </c>
      <c r="J24" s="8">
        <v>0.03617571059431524</v>
      </c>
      <c r="K24" s="15">
        <v>9</v>
      </c>
      <c r="L24" s="12">
        <v>0.03719376391982183</v>
      </c>
      <c r="M24" s="17">
        <v>8</v>
      </c>
    </row>
    <row r="25" spans="1:13" ht="12.75" hidden="1">
      <c r="A25" s="3" t="s">
        <v>65</v>
      </c>
      <c r="B25" s="7">
        <v>0</v>
      </c>
      <c r="D25" s="7">
        <v>0</v>
      </c>
      <c r="F25" s="10">
        <v>0.000423908435777872</v>
      </c>
      <c r="H25" s="10">
        <v>0</v>
      </c>
      <c r="J25" s="10">
        <v>0.0008613264427217916</v>
      </c>
      <c r="L25" s="11">
        <v>0.00044543429844097997</v>
      </c>
      <c r="M25">
        <v>62</v>
      </c>
    </row>
    <row r="26" spans="1:13" ht="12.75" hidden="1">
      <c r="A26" s="3" t="s">
        <v>15</v>
      </c>
      <c r="B26" s="7">
        <v>0.0021929824561403508</v>
      </c>
      <c r="D26" s="7">
        <v>0.002079002079002079</v>
      </c>
      <c r="F26" s="10">
        <v>0.001695633743111488</v>
      </c>
      <c r="H26" s="10">
        <v>0.00408997955010225</v>
      </c>
      <c r="J26" s="10">
        <v>0.0017226528854435831</v>
      </c>
      <c r="L26" s="11">
        <v>0.0020044543429844097</v>
      </c>
      <c r="M26">
        <v>49</v>
      </c>
    </row>
    <row r="27" spans="1:13" ht="12.75">
      <c r="A27" s="3" t="s">
        <v>46</v>
      </c>
      <c r="B27" s="8">
        <v>0.02631578947368421</v>
      </c>
      <c r="C27" s="16">
        <v>15</v>
      </c>
      <c r="D27" s="8">
        <v>0.05197505197505198</v>
      </c>
      <c r="E27" s="15">
        <v>7</v>
      </c>
      <c r="F27" s="8">
        <v>0.025858414582450192</v>
      </c>
      <c r="G27" s="16">
        <v>12</v>
      </c>
      <c r="H27" s="8">
        <v>0.03885480572597137</v>
      </c>
      <c r="I27" s="15">
        <v>9</v>
      </c>
      <c r="J27" s="8">
        <v>0.02756244616709733</v>
      </c>
      <c r="K27" s="16">
        <v>12</v>
      </c>
      <c r="L27" s="12">
        <v>0.030512249443207125</v>
      </c>
      <c r="M27" s="17">
        <v>10</v>
      </c>
    </row>
    <row r="28" spans="1:13" ht="12.75" hidden="1">
      <c r="A28" s="3" t="s">
        <v>66</v>
      </c>
      <c r="B28" s="7">
        <v>0</v>
      </c>
      <c r="D28" s="7">
        <v>0</v>
      </c>
      <c r="F28" s="10">
        <v>0.000423908435777872</v>
      </c>
      <c r="H28" s="10">
        <v>0</v>
      </c>
      <c r="J28" s="10">
        <v>0.0008613264427217916</v>
      </c>
      <c r="L28" s="11">
        <v>0.00044543429844097997</v>
      </c>
      <c r="M28">
        <v>63</v>
      </c>
    </row>
    <row r="29" spans="1:13" ht="12.75" hidden="1">
      <c r="A29" s="3" t="s">
        <v>67</v>
      </c>
      <c r="B29" s="7">
        <v>0</v>
      </c>
      <c r="D29" s="7">
        <v>0</v>
      </c>
      <c r="F29" s="10">
        <v>0.000423908435777872</v>
      </c>
      <c r="H29" s="10">
        <v>0</v>
      </c>
      <c r="J29" s="10">
        <v>0</v>
      </c>
      <c r="L29" s="11">
        <v>0.00022271714922048998</v>
      </c>
      <c r="M29">
        <v>77</v>
      </c>
    </row>
    <row r="30" spans="1:13" ht="25.5">
      <c r="A30" s="20" t="s">
        <v>44</v>
      </c>
      <c r="B30" s="8">
        <v>0.06798245614035088</v>
      </c>
      <c r="C30" s="15">
        <v>2</v>
      </c>
      <c r="D30" s="8">
        <v>0.08523908523908524</v>
      </c>
      <c r="E30" s="15">
        <v>1</v>
      </c>
      <c r="F30" s="8">
        <v>0.01907587961000424</v>
      </c>
      <c r="G30" s="16">
        <v>16</v>
      </c>
      <c r="H30" s="8">
        <v>0.07770961145194274</v>
      </c>
      <c r="I30" s="15">
        <v>2</v>
      </c>
      <c r="J30" s="10"/>
      <c r="L30" s="12">
        <v>0.027616926503340758</v>
      </c>
      <c r="M30" s="18">
        <v>11</v>
      </c>
    </row>
    <row r="31" spans="1:13" ht="12.75">
      <c r="A31" s="3" t="s">
        <v>40</v>
      </c>
      <c r="B31" s="8">
        <v>0.017543859649122806</v>
      </c>
      <c r="C31" s="16">
        <v>19</v>
      </c>
      <c r="D31" s="8">
        <v>0.014553014553014554</v>
      </c>
      <c r="E31" s="16">
        <v>19</v>
      </c>
      <c r="F31" s="8">
        <v>0.032640949554896145</v>
      </c>
      <c r="G31" s="15">
        <v>10</v>
      </c>
      <c r="H31" s="8">
        <v>0.014314928425357873</v>
      </c>
      <c r="I31" s="16">
        <v>20</v>
      </c>
      <c r="J31" s="8">
        <v>0.024978466838931956</v>
      </c>
      <c r="K31" s="16">
        <v>14</v>
      </c>
      <c r="L31" s="12">
        <v>0.026726057906458798</v>
      </c>
      <c r="M31" s="18">
        <v>12</v>
      </c>
    </row>
    <row r="32" spans="1:13" ht="12.75">
      <c r="A32" s="3" t="s">
        <v>23</v>
      </c>
      <c r="B32" s="8">
        <v>0.02412280701754386</v>
      </c>
      <c r="C32" s="16">
        <v>16</v>
      </c>
      <c r="D32" s="8">
        <v>0.02286902286902287</v>
      </c>
      <c r="E32" s="16">
        <v>15</v>
      </c>
      <c r="F32" s="8">
        <v>0.02543450614667232</v>
      </c>
      <c r="G32" s="16">
        <v>13</v>
      </c>
      <c r="H32" s="8">
        <v>0.022494887525562373</v>
      </c>
      <c r="I32" s="16">
        <v>18</v>
      </c>
      <c r="J32" s="8">
        <v>0.023255813953488372</v>
      </c>
      <c r="K32" s="16">
        <v>15</v>
      </c>
      <c r="L32" s="12">
        <v>0.02427616926503341</v>
      </c>
      <c r="M32" s="18">
        <v>13</v>
      </c>
    </row>
    <row r="33" spans="1:13" ht="12.75" hidden="1">
      <c r="A33" s="3" t="s">
        <v>20</v>
      </c>
      <c r="B33" s="7">
        <v>0.0043859649122807015</v>
      </c>
      <c r="D33" s="7">
        <v>0.002079002079002079</v>
      </c>
      <c r="F33" s="10">
        <v>0.002543450614667232</v>
      </c>
      <c r="H33" s="10">
        <v>0.00408997955010225</v>
      </c>
      <c r="J33" s="10">
        <v>0.0017226528854435831</v>
      </c>
      <c r="L33" s="11">
        <v>0.0024498886414253897</v>
      </c>
      <c r="M33">
        <v>45</v>
      </c>
    </row>
    <row r="34" spans="1:13" ht="12.75">
      <c r="A34" s="3" t="s">
        <v>48</v>
      </c>
      <c r="B34" s="8">
        <v>0.010964912280701754</v>
      </c>
      <c r="D34" s="7">
        <v>0.008316008316008316</v>
      </c>
      <c r="F34" s="8">
        <v>0.029249682068673167</v>
      </c>
      <c r="G34" s="16">
        <v>11</v>
      </c>
      <c r="H34" s="10">
        <v>0.00408997955010225</v>
      </c>
      <c r="J34" s="8">
        <v>0.02153316106804479</v>
      </c>
      <c r="K34" s="16">
        <v>16</v>
      </c>
      <c r="L34" s="12">
        <v>0.022271714922048998</v>
      </c>
      <c r="M34" s="18">
        <v>14</v>
      </c>
    </row>
    <row r="35" spans="1:13" ht="12.75">
      <c r="A35" s="3" t="s">
        <v>9</v>
      </c>
      <c r="B35" s="8">
        <v>0.03070175438596491</v>
      </c>
      <c r="C35" s="16">
        <v>13</v>
      </c>
      <c r="D35" s="8">
        <v>0.031185031185031187</v>
      </c>
      <c r="E35" s="16">
        <v>11</v>
      </c>
      <c r="F35" s="8">
        <v>0.018228062738448497</v>
      </c>
      <c r="G35" s="16">
        <v>18</v>
      </c>
      <c r="H35" s="8">
        <v>0.034764826175869123</v>
      </c>
      <c r="I35" s="16">
        <v>12</v>
      </c>
      <c r="J35" s="8">
        <v>0.02153316106804479</v>
      </c>
      <c r="K35" s="16">
        <v>16</v>
      </c>
      <c r="L35" s="12">
        <v>0.022271714922048998</v>
      </c>
      <c r="M35" s="18">
        <v>14</v>
      </c>
    </row>
    <row r="36" spans="1:13" ht="12.75" hidden="1">
      <c r="A36" s="1" t="s">
        <v>82</v>
      </c>
      <c r="B36" s="7">
        <v>0</v>
      </c>
      <c r="D36" s="7">
        <v>0</v>
      </c>
      <c r="F36" s="10">
        <v>0</v>
      </c>
      <c r="H36" s="10">
        <v>0</v>
      </c>
      <c r="J36" s="10">
        <v>0.0008613264427217916</v>
      </c>
      <c r="L36" s="11">
        <v>0.00022271714922048998</v>
      </c>
      <c r="M36">
        <v>72</v>
      </c>
    </row>
    <row r="37" spans="1:13" ht="25.5" hidden="1">
      <c r="A37" s="3" t="s">
        <v>68</v>
      </c>
      <c r="B37" s="7">
        <v>0</v>
      </c>
      <c r="D37" s="7">
        <v>0</v>
      </c>
      <c r="F37" s="10">
        <v>0.000423908435777872</v>
      </c>
      <c r="H37" s="10">
        <v>0</v>
      </c>
      <c r="J37" s="10">
        <v>0</v>
      </c>
      <c r="L37" s="11">
        <v>0.00022271714922048998</v>
      </c>
      <c r="M37">
        <v>78</v>
      </c>
    </row>
    <row r="38" spans="1:13" ht="12.75">
      <c r="A38" s="3" t="s">
        <v>13</v>
      </c>
      <c r="B38" s="8">
        <v>0.03728070175438596</v>
      </c>
      <c r="C38" s="15">
        <v>9</v>
      </c>
      <c r="D38" s="8">
        <v>0.033264033264033266</v>
      </c>
      <c r="E38" s="15">
        <v>10</v>
      </c>
      <c r="F38" s="8">
        <v>0.017804154302670624</v>
      </c>
      <c r="G38" s="16">
        <v>19</v>
      </c>
      <c r="H38" s="8">
        <v>0.03885480572597137</v>
      </c>
      <c r="I38" s="15">
        <v>9</v>
      </c>
      <c r="J38" s="8">
        <v>0.019810508182601206</v>
      </c>
      <c r="K38" s="16">
        <v>20</v>
      </c>
      <c r="L38" s="12">
        <v>0.022271714922048998</v>
      </c>
      <c r="M38" s="18">
        <v>14</v>
      </c>
    </row>
    <row r="39" spans="1:13" ht="12.75">
      <c r="A39" s="3" t="s">
        <v>14</v>
      </c>
      <c r="B39" s="8">
        <v>0.015350877192982455</v>
      </c>
      <c r="D39" s="8">
        <v>0.018711018711018712</v>
      </c>
      <c r="E39" s="16">
        <v>18</v>
      </c>
      <c r="F39" s="8">
        <v>0.025010597710894446</v>
      </c>
      <c r="G39" s="16">
        <v>14</v>
      </c>
      <c r="H39" s="8">
        <v>0.012269938650306749</v>
      </c>
      <c r="J39" s="8">
        <v>0.02153316106804479</v>
      </c>
      <c r="K39" s="16">
        <v>16</v>
      </c>
      <c r="L39" s="12">
        <v>0.022048997772828507</v>
      </c>
      <c r="M39" s="18">
        <v>17</v>
      </c>
    </row>
    <row r="40" spans="1:13" ht="12.75" hidden="1">
      <c r="A40" s="3" t="s">
        <v>69</v>
      </c>
      <c r="B40" s="7">
        <v>0</v>
      </c>
      <c r="D40" s="7">
        <v>0</v>
      </c>
      <c r="F40" s="10">
        <v>0.001271725307333616</v>
      </c>
      <c r="H40" s="10">
        <v>0</v>
      </c>
      <c r="J40" s="10">
        <v>0.0008613264427217916</v>
      </c>
      <c r="L40" s="11">
        <v>0.0008908685968819599</v>
      </c>
      <c r="M40">
        <v>56</v>
      </c>
    </row>
    <row r="41" spans="1:13" ht="12.75">
      <c r="A41" s="19" t="s">
        <v>56</v>
      </c>
      <c r="B41" s="7"/>
      <c r="D41" s="8">
        <v>0.05405405405405406</v>
      </c>
      <c r="E41" s="15">
        <v>6</v>
      </c>
      <c r="F41" s="10">
        <v>0.009325985587113183</v>
      </c>
      <c r="H41" s="8">
        <v>0.05521472392638037</v>
      </c>
      <c r="I41" s="15">
        <v>5</v>
      </c>
      <c r="J41" s="8">
        <v>0.020671834625323</v>
      </c>
      <c r="K41" s="16">
        <v>19</v>
      </c>
      <c r="L41" s="12">
        <v>0.022048997772828507</v>
      </c>
      <c r="M41" s="18">
        <v>17</v>
      </c>
    </row>
    <row r="42" spans="1:13" ht="25.5">
      <c r="A42" s="19" t="s">
        <v>7</v>
      </c>
      <c r="B42" s="8">
        <v>0.05921052631578947</v>
      </c>
      <c r="C42" s="15">
        <v>4</v>
      </c>
      <c r="D42" s="7"/>
      <c r="F42" s="8">
        <v>0.01483679525222552</v>
      </c>
      <c r="H42" s="8">
        <v>0.05930470347648262</v>
      </c>
      <c r="I42" s="15">
        <v>4</v>
      </c>
      <c r="J42" s="8">
        <v>0.02756244616709733</v>
      </c>
      <c r="K42" s="16">
        <v>12</v>
      </c>
      <c r="L42" s="12">
        <v>0.021380846325167038</v>
      </c>
      <c r="M42" s="18">
        <v>19</v>
      </c>
    </row>
    <row r="43" spans="1:13" ht="38.25">
      <c r="A43" s="19" t="s">
        <v>18</v>
      </c>
      <c r="B43" s="8">
        <v>0.06140350877192982</v>
      </c>
      <c r="C43" s="15">
        <v>3</v>
      </c>
      <c r="D43" s="8">
        <v>0.06652806652806653</v>
      </c>
      <c r="E43" s="15">
        <v>3</v>
      </c>
      <c r="F43" s="8">
        <v>0.010173802458668928</v>
      </c>
      <c r="H43" s="10"/>
      <c r="J43" s="8">
        <v>0.03186907838070629</v>
      </c>
      <c r="K43" s="15">
        <v>10</v>
      </c>
      <c r="L43" s="12">
        <v>0.02071269487750557</v>
      </c>
      <c r="M43" s="18">
        <v>20</v>
      </c>
    </row>
    <row r="44" spans="1:13" ht="12.75" hidden="1">
      <c r="A44" s="3" t="s">
        <v>28</v>
      </c>
      <c r="B44" s="7">
        <v>0.0021929824561403508</v>
      </c>
      <c r="D44" s="7">
        <v>0.002079002079002079</v>
      </c>
      <c r="F44" s="10">
        <v>0.000847816871555744</v>
      </c>
      <c r="H44" s="10">
        <v>0.002044989775051125</v>
      </c>
      <c r="J44" s="10">
        <v>0.0008613264427217916</v>
      </c>
      <c r="L44" s="11">
        <v>0.0011135857461024498</v>
      </c>
      <c r="M44">
        <v>54</v>
      </c>
    </row>
    <row r="45" spans="1:13" ht="12.75" hidden="1">
      <c r="A45" s="3" t="s">
        <v>29</v>
      </c>
      <c r="B45" s="7">
        <v>0.0021929824561403508</v>
      </c>
      <c r="D45" s="7">
        <v>0</v>
      </c>
      <c r="F45" s="10">
        <v>0.000423908435777872</v>
      </c>
      <c r="H45" s="10">
        <v>0</v>
      </c>
      <c r="J45" s="10">
        <v>0</v>
      </c>
      <c r="L45" s="11">
        <v>0.00022271714922048998</v>
      </c>
      <c r="M45">
        <v>68</v>
      </c>
    </row>
    <row r="46" spans="1:13" ht="12.75" hidden="1">
      <c r="A46" s="3" t="s">
        <v>58</v>
      </c>
      <c r="B46" s="7">
        <v>0</v>
      </c>
      <c r="D46" s="7">
        <v>0.002079002079002079</v>
      </c>
      <c r="F46" s="10">
        <v>0.000847816871555744</v>
      </c>
      <c r="H46" s="10">
        <v>0</v>
      </c>
      <c r="J46" s="10">
        <v>0.0008613264427217916</v>
      </c>
      <c r="L46" s="11">
        <v>0.0008908685968819599</v>
      </c>
      <c r="M46">
        <v>57</v>
      </c>
    </row>
    <row r="47" spans="1:13" ht="12.75" hidden="1">
      <c r="A47" s="3" t="s">
        <v>70</v>
      </c>
      <c r="B47" s="7">
        <v>0</v>
      </c>
      <c r="D47" s="7">
        <v>0</v>
      </c>
      <c r="F47" s="10">
        <v>0.000847816871555744</v>
      </c>
      <c r="H47" s="10">
        <v>0</v>
      </c>
      <c r="J47" s="10">
        <v>0</v>
      </c>
      <c r="L47" s="11">
        <v>0.00044543429844097997</v>
      </c>
      <c r="M47">
        <v>64</v>
      </c>
    </row>
    <row r="48" spans="1:13" ht="12.75" hidden="1">
      <c r="A48" s="3" t="s">
        <v>30</v>
      </c>
      <c r="B48" s="7">
        <v>0.0021929824561403508</v>
      </c>
      <c r="D48" s="7">
        <v>0.002079002079002079</v>
      </c>
      <c r="F48" s="10">
        <v>0.000423908435777872</v>
      </c>
      <c r="H48" s="10">
        <v>0</v>
      </c>
      <c r="J48" s="10">
        <v>0.0008613264427217916</v>
      </c>
      <c r="L48" s="11">
        <v>0.0006681514476614699</v>
      </c>
      <c r="M48">
        <v>58</v>
      </c>
    </row>
    <row r="49" spans="1:13" ht="12.75">
      <c r="A49" s="19" t="s">
        <v>11</v>
      </c>
      <c r="B49" s="8">
        <v>0.05043859649122807</v>
      </c>
      <c r="C49" s="15">
        <v>6</v>
      </c>
      <c r="D49" s="8">
        <v>0.07068607068607069</v>
      </c>
      <c r="E49" s="15">
        <v>2</v>
      </c>
      <c r="F49" s="10"/>
      <c r="H49" s="8">
        <v>0.04703476482617587</v>
      </c>
      <c r="I49" s="15">
        <v>6</v>
      </c>
      <c r="J49" s="8">
        <v>0.031007751937984496</v>
      </c>
      <c r="K49" s="16">
        <v>11</v>
      </c>
      <c r="L49" s="12">
        <v>0.02071269487750557</v>
      </c>
      <c r="M49" s="18">
        <v>20</v>
      </c>
    </row>
    <row r="50" spans="1:13" ht="12.75" hidden="1">
      <c r="A50" s="3" t="s">
        <v>32</v>
      </c>
      <c r="B50" s="7">
        <v>0.0021929824561403508</v>
      </c>
      <c r="D50" s="7">
        <v>0</v>
      </c>
      <c r="F50" s="10">
        <v>0.001271725307333616</v>
      </c>
      <c r="H50" s="10">
        <v>0</v>
      </c>
      <c r="J50" s="10">
        <v>0</v>
      </c>
      <c r="L50" s="11">
        <v>0.0006681514476614699</v>
      </c>
      <c r="M50">
        <v>59</v>
      </c>
    </row>
    <row r="51" spans="1:13" ht="12.75">
      <c r="A51" s="3" t="s">
        <v>42</v>
      </c>
      <c r="B51" s="8">
        <v>0.019736842105263157</v>
      </c>
      <c r="C51" s="16">
        <v>18</v>
      </c>
      <c r="D51" s="8">
        <v>0.02286902286902287</v>
      </c>
      <c r="E51" s="16">
        <v>15</v>
      </c>
      <c r="F51" s="8">
        <v>0.018651971174226366</v>
      </c>
      <c r="G51" s="16">
        <v>17</v>
      </c>
      <c r="H51" s="8">
        <v>0.028629856850715747</v>
      </c>
      <c r="I51" s="16">
        <v>14</v>
      </c>
      <c r="J51" s="8">
        <v>0.019810508182601206</v>
      </c>
      <c r="K51" s="16">
        <v>20</v>
      </c>
      <c r="L51" s="12">
        <v>0.020489977728285078</v>
      </c>
      <c r="M51">
        <v>22</v>
      </c>
    </row>
    <row r="52" spans="1:13" ht="12.75">
      <c r="A52" s="3" t="s">
        <v>39</v>
      </c>
      <c r="B52" s="8">
        <v>0.017543859649122806</v>
      </c>
      <c r="C52" s="16">
        <v>19</v>
      </c>
      <c r="D52" s="8">
        <v>0.014553014553014554</v>
      </c>
      <c r="E52" s="16">
        <v>19</v>
      </c>
      <c r="F52" s="8">
        <v>0.0211954217888936</v>
      </c>
      <c r="G52" s="16">
        <v>15</v>
      </c>
      <c r="H52" s="10">
        <v>0.0081799591002045</v>
      </c>
      <c r="J52" s="8">
        <v>0.0103359173126615</v>
      </c>
      <c r="L52" s="12">
        <v>0.016258351893095768</v>
      </c>
      <c r="M52">
        <v>23</v>
      </c>
    </row>
    <row r="53" spans="1:13" ht="12.75" hidden="1">
      <c r="A53" s="3" t="s">
        <v>71</v>
      </c>
      <c r="B53" s="7">
        <v>0.0043859649122807015</v>
      </c>
      <c r="D53" s="7">
        <v>0</v>
      </c>
      <c r="F53" s="10">
        <v>0.000423908435777872</v>
      </c>
      <c r="H53" s="10">
        <v>0</v>
      </c>
      <c r="J53" s="10">
        <v>0</v>
      </c>
      <c r="L53" s="11">
        <v>0.00022271714922048998</v>
      </c>
      <c r="M53">
        <v>67</v>
      </c>
    </row>
    <row r="54" spans="1:13" ht="12.75">
      <c r="A54" s="3" t="s">
        <v>41</v>
      </c>
      <c r="B54" s="8">
        <v>0.021929824561403508</v>
      </c>
      <c r="C54" s="16">
        <v>17</v>
      </c>
      <c r="D54" s="8">
        <v>0.014553014553014554</v>
      </c>
      <c r="E54" s="16">
        <v>19</v>
      </c>
      <c r="F54" s="8">
        <v>0.01695633743111488</v>
      </c>
      <c r="G54" s="16">
        <v>20</v>
      </c>
      <c r="H54" s="8">
        <v>0.014314928425357873</v>
      </c>
      <c r="I54" s="16">
        <v>20</v>
      </c>
      <c r="J54" s="8">
        <v>0.015503875968992248</v>
      </c>
      <c r="L54" s="12">
        <v>0.016035634743875277</v>
      </c>
      <c r="M54">
        <v>24</v>
      </c>
    </row>
    <row r="55" spans="1:13" ht="12.75" hidden="1">
      <c r="A55" s="3" t="s">
        <v>72</v>
      </c>
      <c r="B55" s="7">
        <v>0</v>
      </c>
      <c r="D55" s="7">
        <v>0</v>
      </c>
      <c r="F55" s="10">
        <v>0.001271725307333616</v>
      </c>
      <c r="H55" s="10">
        <v>0</v>
      </c>
      <c r="J55" s="10">
        <v>0.0017226528854435831</v>
      </c>
      <c r="L55" s="11">
        <v>0.0011135857461024498</v>
      </c>
      <c r="M55">
        <v>55</v>
      </c>
    </row>
    <row r="56" spans="1:13" ht="25.5" hidden="1">
      <c r="A56" s="3" t="s">
        <v>36</v>
      </c>
      <c r="B56" s="7">
        <v>0.008771929824561403</v>
      </c>
      <c r="D56" s="7">
        <v>0.006237006237006237</v>
      </c>
      <c r="F56" s="10">
        <v>0.00211954217888936</v>
      </c>
      <c r="H56" s="10">
        <v>0.0081799591002045</v>
      </c>
      <c r="J56" s="10">
        <v>0.0034453057708871662</v>
      </c>
      <c r="L56" s="11">
        <v>0.0035634743875278397</v>
      </c>
      <c r="M56">
        <v>38</v>
      </c>
    </row>
    <row r="57" spans="1:13" ht="12.75" hidden="1">
      <c r="A57" s="3" t="s">
        <v>37</v>
      </c>
      <c r="B57" s="7">
        <v>0.0043859649122807015</v>
      </c>
      <c r="D57" s="7">
        <v>0.002079002079002079</v>
      </c>
      <c r="F57" s="10">
        <v>0.002543450614667232</v>
      </c>
      <c r="H57" s="10">
        <v>0.00408997955010225</v>
      </c>
      <c r="J57" s="10">
        <v>0.0008613264427217916</v>
      </c>
      <c r="L57" s="11">
        <v>0.0022271714922048997</v>
      </c>
      <c r="M57">
        <v>47</v>
      </c>
    </row>
    <row r="58" spans="1:13" ht="12.75">
      <c r="A58" s="3" t="s">
        <v>49</v>
      </c>
      <c r="B58" s="8">
        <v>0.013157894736842105</v>
      </c>
      <c r="D58" s="8">
        <v>0.012474012474012475</v>
      </c>
      <c r="F58" s="8">
        <v>0.016532428995337006</v>
      </c>
      <c r="H58" s="8">
        <v>0.012269938650306749</v>
      </c>
      <c r="J58" s="8">
        <v>0.015503875968992248</v>
      </c>
      <c r="L58" s="12">
        <v>0.015367483296213808</v>
      </c>
      <c r="M58">
        <v>25</v>
      </c>
    </row>
    <row r="59" spans="1:13" ht="25.5" hidden="1">
      <c r="A59" s="1" t="s">
        <v>83</v>
      </c>
      <c r="B59" s="7">
        <v>0</v>
      </c>
      <c r="D59" s="7">
        <v>0</v>
      </c>
      <c r="F59" s="10">
        <v>0</v>
      </c>
      <c r="H59" s="10">
        <v>0</v>
      </c>
      <c r="J59" s="10">
        <v>0.0008613264427217916</v>
      </c>
      <c r="L59" s="11">
        <v>0.00022271714922048998</v>
      </c>
      <c r="M59">
        <v>73</v>
      </c>
    </row>
    <row r="60" spans="1:13" ht="12.75" hidden="1">
      <c r="A60" s="3" t="s">
        <v>59</v>
      </c>
      <c r="B60" s="7">
        <v>0</v>
      </c>
      <c r="D60" s="7">
        <v>0.002079002079002079</v>
      </c>
      <c r="F60" s="10">
        <v>0.000423908435777872</v>
      </c>
      <c r="H60" s="10">
        <v>0</v>
      </c>
      <c r="J60" s="10">
        <v>0.0008613264427217916</v>
      </c>
      <c r="L60" s="11">
        <v>0.0006681514476614699</v>
      </c>
      <c r="M60">
        <v>60</v>
      </c>
    </row>
    <row r="61" spans="1:13" ht="12.75">
      <c r="A61" s="3" t="s">
        <v>51</v>
      </c>
      <c r="B61" s="8">
        <v>0.013157894736842105</v>
      </c>
      <c r="D61" s="8">
        <v>0.014553014553014554</v>
      </c>
      <c r="E61" s="16">
        <v>19</v>
      </c>
      <c r="F61" s="8">
        <v>0.016108520559559136</v>
      </c>
      <c r="H61" s="8">
        <v>0.016359918200409</v>
      </c>
      <c r="I61" s="16">
        <v>19</v>
      </c>
      <c r="J61" s="8">
        <v>0.01119724375538329</v>
      </c>
      <c r="L61" s="12">
        <v>0.014699331848552339</v>
      </c>
      <c r="M61">
        <v>26</v>
      </c>
    </row>
    <row r="62" spans="1:13" ht="12.75" hidden="1">
      <c r="A62" s="3" t="s">
        <v>60</v>
      </c>
      <c r="B62" s="7">
        <v>0</v>
      </c>
      <c r="D62" s="7">
        <v>0.002079002079002079</v>
      </c>
      <c r="F62" s="10">
        <v>0.000423908435777872</v>
      </c>
      <c r="H62" s="10">
        <v>0</v>
      </c>
      <c r="J62" s="10">
        <v>0</v>
      </c>
      <c r="L62" s="11">
        <v>0.00044543429844097997</v>
      </c>
      <c r="M62">
        <v>65</v>
      </c>
    </row>
    <row r="63" spans="1:13" ht="12.75" hidden="1">
      <c r="A63" s="1" t="s">
        <v>84</v>
      </c>
      <c r="B63" s="7">
        <v>0</v>
      </c>
      <c r="D63" s="7">
        <v>0</v>
      </c>
      <c r="F63" s="10">
        <v>0</v>
      </c>
      <c r="H63" s="10">
        <v>0</v>
      </c>
      <c r="J63" s="10">
        <v>0.0008613264427217916</v>
      </c>
      <c r="L63" s="11">
        <v>0.00022271714922048998</v>
      </c>
      <c r="M63">
        <v>74</v>
      </c>
    </row>
    <row r="64" spans="1:13" ht="12.75">
      <c r="A64" s="3" t="s">
        <v>17</v>
      </c>
      <c r="B64" s="7">
        <v>0.008771929824561403</v>
      </c>
      <c r="D64" s="7">
        <v>0.008316008316008316</v>
      </c>
      <c r="F64" s="8">
        <v>0.01483679525222552</v>
      </c>
      <c r="H64" s="10">
        <v>0.00408997955010225</v>
      </c>
      <c r="J64" s="8">
        <v>0.012058570198105082</v>
      </c>
      <c r="L64" s="12">
        <v>0.012249443207126948</v>
      </c>
      <c r="M64">
        <v>28</v>
      </c>
    </row>
    <row r="65" spans="1:13" ht="12.75">
      <c r="A65" s="3" t="s">
        <v>45</v>
      </c>
      <c r="B65" s="7">
        <v>0.006578947368421052</v>
      </c>
      <c r="D65" s="8">
        <v>0.010395010395010396</v>
      </c>
      <c r="F65" s="8">
        <v>0.012293344637558287</v>
      </c>
      <c r="H65" s="10">
        <v>0.00408997955010225</v>
      </c>
      <c r="J65" s="8">
        <v>0.0103359173126615</v>
      </c>
      <c r="L65" s="12">
        <v>0.010690423162583519</v>
      </c>
      <c r="M65">
        <v>29</v>
      </c>
    </row>
    <row r="66" spans="1:13" ht="12.75">
      <c r="A66" s="3" t="s">
        <v>25</v>
      </c>
      <c r="B66" s="7">
        <v>0.006578947368421052</v>
      </c>
      <c r="D66" s="7">
        <v>0.008316008316008316</v>
      </c>
      <c r="F66" s="8">
        <v>0.012293344637558287</v>
      </c>
      <c r="H66" s="10">
        <v>0.00408997955010225</v>
      </c>
      <c r="J66" s="8">
        <v>0.0103359173126615</v>
      </c>
      <c r="L66" s="12">
        <v>0.01046770601336303</v>
      </c>
      <c r="M66">
        <v>30</v>
      </c>
    </row>
    <row r="67" spans="1:13" ht="12.75" hidden="1">
      <c r="A67" s="3" t="s">
        <v>43</v>
      </c>
      <c r="B67" s="8">
        <v>0.013157894736842105</v>
      </c>
      <c r="D67" s="8">
        <v>0.010395010395010396</v>
      </c>
      <c r="F67" s="8">
        <v>0.01271725307333616</v>
      </c>
      <c r="H67" s="10">
        <v>0.0081799591002045</v>
      </c>
      <c r="J67" s="8">
        <v>0.013781223083548665</v>
      </c>
      <c r="L67" s="12">
        <v>0.012249443207126948</v>
      </c>
      <c r="M67">
        <v>27</v>
      </c>
    </row>
    <row r="68" spans="1:13" ht="12.75">
      <c r="A68" s="3" t="s">
        <v>26</v>
      </c>
      <c r="B68" s="7">
        <v>0.006578947368421052</v>
      </c>
      <c r="D68" s="7">
        <v>0.002079002079002079</v>
      </c>
      <c r="F68" s="8">
        <v>0.013565069944891903</v>
      </c>
      <c r="H68" s="10">
        <v>0.006134969325153374</v>
      </c>
      <c r="J68" s="10">
        <v>0.00516795865633075</v>
      </c>
      <c r="L68" s="11">
        <v>0.009354120267260579</v>
      </c>
      <c r="M68">
        <v>31</v>
      </c>
    </row>
    <row r="69" spans="1:13" ht="12.75" hidden="1">
      <c r="A69" s="3" t="s">
        <v>73</v>
      </c>
      <c r="B69" s="7">
        <v>0</v>
      </c>
      <c r="D69" s="7">
        <v>0</v>
      </c>
      <c r="F69" s="10">
        <v>0.000423908435777872</v>
      </c>
      <c r="H69" s="10">
        <v>0</v>
      </c>
      <c r="J69" s="10">
        <v>0</v>
      </c>
      <c r="L69" s="11">
        <v>0.00022271714922048998</v>
      </c>
      <c r="M69">
        <v>79</v>
      </c>
    </row>
    <row r="70" spans="1:13" ht="12.75">
      <c r="A70" s="3" t="s">
        <v>16</v>
      </c>
      <c r="B70" s="7">
        <v>0.008771929824561403</v>
      </c>
      <c r="D70" s="8">
        <v>0.010395010395010396</v>
      </c>
      <c r="F70" s="10">
        <v>0.009325985587113183</v>
      </c>
      <c r="H70" s="10">
        <v>0.006134969325153374</v>
      </c>
      <c r="J70" s="10">
        <v>0.009474590869939707</v>
      </c>
      <c r="L70" s="11">
        <v>0.00913140311804009</v>
      </c>
      <c r="M70">
        <v>32</v>
      </c>
    </row>
    <row r="71" spans="1:13" ht="12.75">
      <c r="A71" s="3" t="s">
        <v>12</v>
      </c>
      <c r="B71" s="7">
        <v>0.008771929824561403</v>
      </c>
      <c r="D71" s="8">
        <v>0.010395010395010396</v>
      </c>
      <c r="F71" s="10">
        <v>0.009325985587113183</v>
      </c>
      <c r="H71" s="10">
        <v>0.00408997955010225</v>
      </c>
      <c r="J71" s="10">
        <v>0.006029285099052541</v>
      </c>
      <c r="L71" s="11">
        <v>0.008017817371937639</v>
      </c>
      <c r="M71">
        <v>33</v>
      </c>
    </row>
    <row r="72" spans="1:13" ht="12.75" hidden="1">
      <c r="A72" s="3" t="s">
        <v>74</v>
      </c>
      <c r="B72" s="7">
        <v>0</v>
      </c>
      <c r="D72" s="7">
        <v>0</v>
      </c>
      <c r="F72" s="10">
        <v>0.002967359050445104</v>
      </c>
      <c r="H72" s="10">
        <v>0</v>
      </c>
      <c r="J72" s="10">
        <v>0.006029285099052541</v>
      </c>
      <c r="L72" s="11">
        <v>0.0031180400890868597</v>
      </c>
      <c r="M72">
        <v>40</v>
      </c>
    </row>
    <row r="73" spans="1:13" ht="12.75">
      <c r="A73" s="3" t="s">
        <v>31</v>
      </c>
      <c r="B73" s="7">
        <v>0.006578947368421052</v>
      </c>
      <c r="D73" s="8">
        <v>0.010395010395010396</v>
      </c>
      <c r="F73" s="10">
        <v>0.00847816871555744</v>
      </c>
      <c r="H73" s="10">
        <v>0.00408997955010225</v>
      </c>
      <c r="J73" s="10">
        <v>0.00516795865633075</v>
      </c>
      <c r="L73" s="11">
        <v>0.0073496659242761695</v>
      </c>
      <c r="M73">
        <v>34</v>
      </c>
    </row>
    <row r="74" spans="1:13" ht="12.75">
      <c r="A74" s="3" t="s">
        <v>33</v>
      </c>
      <c r="B74" s="7">
        <v>0.008771929824561403</v>
      </c>
      <c r="D74" s="8">
        <v>0.010395010395010396</v>
      </c>
      <c r="F74" s="10">
        <v>0.005934718100890208</v>
      </c>
      <c r="H74" s="10">
        <v>0.0081799591002045</v>
      </c>
      <c r="J74" s="10">
        <v>0.0068906115417743325</v>
      </c>
      <c r="L74" s="11">
        <v>0.0069042316258351895</v>
      </c>
      <c r="M74">
        <v>35</v>
      </c>
    </row>
    <row r="75" spans="1:13" ht="12.75">
      <c r="A75" s="3" t="s">
        <v>35</v>
      </c>
      <c r="B75" s="7">
        <v>0</v>
      </c>
      <c r="D75" s="7">
        <v>0.002079002079002079</v>
      </c>
      <c r="F75" s="10">
        <v>0.0038151759220008477</v>
      </c>
      <c r="H75" s="10">
        <v>0.00408997955010225</v>
      </c>
      <c r="J75" s="10">
        <v>0.0017226528854435831</v>
      </c>
      <c r="L75" s="11">
        <v>0.0031180400890868597</v>
      </c>
      <c r="M75">
        <v>41</v>
      </c>
    </row>
    <row r="76" spans="1:13" ht="12.75" hidden="1">
      <c r="A76" s="3" t="s">
        <v>75</v>
      </c>
      <c r="B76" s="7">
        <v>0</v>
      </c>
      <c r="D76" s="7">
        <v>0</v>
      </c>
      <c r="F76" s="10">
        <v>0.000423908435777872</v>
      </c>
      <c r="H76" s="10">
        <v>0</v>
      </c>
      <c r="J76" s="10">
        <v>0</v>
      </c>
      <c r="L76" s="11">
        <v>0.00022271714922048998</v>
      </c>
      <c r="M76">
        <v>80</v>
      </c>
    </row>
    <row r="77" spans="1:13" ht="25.5" hidden="1">
      <c r="A77" s="3" t="s">
        <v>76</v>
      </c>
      <c r="B77" s="7">
        <v>0</v>
      </c>
      <c r="D77" s="7">
        <v>0</v>
      </c>
      <c r="F77" s="10">
        <v>0.000423908435777872</v>
      </c>
      <c r="H77" s="10">
        <v>0</v>
      </c>
      <c r="J77" s="10">
        <v>0</v>
      </c>
      <c r="L77" s="11">
        <v>0.00022271714922048998</v>
      </c>
      <c r="M77">
        <v>81</v>
      </c>
    </row>
    <row r="78" spans="1:13" ht="25.5" hidden="1">
      <c r="A78" s="3" t="s">
        <v>61</v>
      </c>
      <c r="B78" s="7">
        <v>0</v>
      </c>
      <c r="D78" s="7">
        <v>0.002079002079002079</v>
      </c>
      <c r="F78" s="10">
        <v>0.000423908435777872</v>
      </c>
      <c r="H78" s="10">
        <v>0</v>
      </c>
      <c r="J78" s="10">
        <v>0</v>
      </c>
      <c r="L78" s="11">
        <v>0.00044543429844097997</v>
      </c>
      <c r="M78">
        <v>66</v>
      </c>
    </row>
    <row r="79" spans="1:13" ht="12.75" hidden="1">
      <c r="A79" s="3" t="s">
        <v>50</v>
      </c>
      <c r="B79" s="7">
        <v>0.0043859649122807015</v>
      </c>
      <c r="D79" s="7">
        <v>0.002079002079002079</v>
      </c>
      <c r="F79" s="10">
        <v>0.002543450614667232</v>
      </c>
      <c r="H79" s="10">
        <v>0.002044989775051125</v>
      </c>
      <c r="J79" s="10">
        <v>0.0008613264427217916</v>
      </c>
      <c r="L79" s="11">
        <v>0.0020044543429844097</v>
      </c>
      <c r="M79">
        <v>48</v>
      </c>
    </row>
    <row r="80" spans="1:13" ht="12.75">
      <c r="A80" s="3" t="s">
        <v>34</v>
      </c>
      <c r="B80" s="7">
        <v>0.006578947368421052</v>
      </c>
      <c r="D80" s="7">
        <v>0.006237006237006237</v>
      </c>
      <c r="F80" s="10">
        <v>0.001695633743111488</v>
      </c>
      <c r="H80" s="10">
        <v>0.006134969325153374</v>
      </c>
      <c r="J80" s="10">
        <v>0.002583979328165375</v>
      </c>
      <c r="L80" s="11">
        <v>0.0028953229398663697</v>
      </c>
      <c r="M80">
        <v>42</v>
      </c>
    </row>
    <row r="81" spans="1:13" ht="12.75" hidden="1">
      <c r="A81" s="3" t="s">
        <v>52</v>
      </c>
      <c r="B81" s="7">
        <v>0.006578947368421052</v>
      </c>
      <c r="D81" s="7">
        <v>0.004158004158004158</v>
      </c>
      <c r="F81" s="10">
        <v>0.00635862653666808</v>
      </c>
      <c r="H81" s="10">
        <v>0.0081799591002045</v>
      </c>
      <c r="J81" s="10">
        <v>0.008613264427217916</v>
      </c>
      <c r="L81" s="11">
        <v>0.0069042316258351895</v>
      </c>
      <c r="M81">
        <v>36</v>
      </c>
    </row>
    <row r="82" spans="1:13" ht="12.75">
      <c r="A82" s="3" t="s">
        <v>24</v>
      </c>
      <c r="B82" s="7">
        <v>0.006578947368421052</v>
      </c>
      <c r="D82" s="7">
        <v>0.004158004158004158</v>
      </c>
      <c r="F82" s="10">
        <v>0.001271725307333616</v>
      </c>
      <c r="H82" s="10">
        <v>0.00408997955010225</v>
      </c>
      <c r="J82" s="10">
        <v>0.002583979328165375</v>
      </c>
      <c r="L82" s="11">
        <v>0.0022271714922048997</v>
      </c>
      <c r="M82">
        <v>46</v>
      </c>
    </row>
    <row r="83" spans="1:13" ht="12.75" hidden="1">
      <c r="A83" s="3" t="s">
        <v>54</v>
      </c>
      <c r="B83" s="7">
        <v>0.006578947368421052</v>
      </c>
      <c r="D83" s="7">
        <v>0</v>
      </c>
      <c r="F83" s="10">
        <v>0.0046629927935565915</v>
      </c>
      <c r="H83" s="10">
        <v>0</v>
      </c>
      <c r="J83" s="10">
        <v>0.002583979328165375</v>
      </c>
      <c r="L83" s="11">
        <v>0.0031180400890868597</v>
      </c>
      <c r="M83">
        <v>39</v>
      </c>
    </row>
    <row r="84" spans="1:13" ht="12.75" hidden="1">
      <c r="A84" s="3" t="s">
        <v>77</v>
      </c>
      <c r="B84" s="7">
        <v>0</v>
      </c>
      <c r="D84" s="7">
        <v>0</v>
      </c>
      <c r="F84" s="10">
        <v>0.000423908435777872</v>
      </c>
      <c r="H84" s="10">
        <v>0</v>
      </c>
      <c r="J84" s="10">
        <v>0</v>
      </c>
      <c r="L84" s="11">
        <v>0.00022271714922048998</v>
      </c>
      <c r="M84">
        <v>82</v>
      </c>
    </row>
    <row r="85" spans="1:12" ht="12.75">
      <c r="A85" s="6" t="s">
        <v>55</v>
      </c>
      <c r="B85" s="7">
        <v>1</v>
      </c>
      <c r="D85" s="7">
        <v>1</v>
      </c>
      <c r="F85" s="10">
        <v>1</v>
      </c>
      <c r="H85" s="10">
        <v>1</v>
      </c>
      <c r="J85" s="10">
        <v>1</v>
      </c>
      <c r="L85" s="11">
        <v>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Zentrum für soziale Innovation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Elke Dall</dc:creator>
  <cp:keywords/>
  <dc:description/>
  <cp:lastModifiedBy>elke</cp:lastModifiedBy>
  <dcterms:created xsi:type="dcterms:W3CDTF">2008-03-15T11:22:12Z</dcterms:created>
  <dcterms:modified xsi:type="dcterms:W3CDTF">2008-04-05T17:34:27Z</dcterms:modified>
  <cp:category/>
  <cp:version/>
  <cp:contentType/>
  <cp:contentStatus/>
</cp:coreProperties>
</file>